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<sst xmlns="http://schemas.openxmlformats.org/spreadsheetml/2006/main" count="1054" uniqueCount="600">
  <si>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</si>
  <si>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</si>
  <si>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</si>
  <si>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</si>
  <si>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</si>
  <si>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</si>
  <si>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</si>
  <si>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</si>
  <si>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</si>
  <si>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</si>
  <si>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</si>
  <si>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</si>
  <si>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</si>
  <si>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</si>
  <si>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</si>
  <si>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</si>
  <si>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</si>
  <si>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</si>
  <si>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</si>
  <si>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</si>
  <si>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3128028245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</si>
  <si>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</si>
  <si>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</si>
  <si>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</si>
  <si>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</si>
  <si>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</si>
  <si>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</si>
  <si>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</si>
  <si>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</si>
  <si>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</si>
  <si>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</si>
  <si>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</si>
  <si>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</si>
  <si>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</si>
  <si>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</si>
  <si>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</si>
  <si>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</si>
  <si>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</si>
  <si>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</si>
  <si>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</si>
  <si>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</si>
  <si>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</si>
  <si>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</si>
  <si>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</si>
  <si>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</si>
  <si>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</si>
  <si>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</si>
  <si>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</si>
  <si>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</si>
  <si>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</si>
  <si>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</si>
  <si>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</si>
  <si>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</si>
  <si>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</si>
  <si>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</si>
  <si>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</si>
  <si>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</si>
  <si>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</si>
  <si>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</si>
  <si>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</si>
  <si>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</si>
  <si>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</si>
  <si>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</si>
  <si>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</si>
  <si>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</si>
  <si>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</si>
  <si>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</si>
  <si>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</si>
  <si>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</si>
  <si>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</si>
  <si>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</si>
  <si>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</si>
  <si>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</si>
  <si>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</si>
  <si>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</si>
  <si>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</si>
  <si>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</si>
  <si>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</si>
  <si>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</si>
  <si>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</si>
  <si>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</si>
  <si>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</si>
  <si>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</si>
  <si>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</si>
  <si>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</si>
  <si>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</si>
  <si>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</si>
  <si>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</si>
  <si>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</si>
  <si>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</si>
  <si>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Брежнева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</si>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</sst>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69995112.030000001</v>
      </c>
      <c r="F12" s="26">
        <f t="shared" si="0"/>
        <v>19515968.170000002</v>
      </c>
      <c r="G12" s="26">
        <f t="shared" si="0"/>
        <v>753100.16999999993</v>
      </c>
      <c r="H12" s="26">
        <f t="shared" si="0"/>
        <v>0</v>
      </c>
      <c r="I12" s="26">
        <f t="shared" si="0"/>
        <v>12943279.439999999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76567800.760000005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42543022.5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42543022.5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16216376.720000001</v>
      </c>
      <c r="F16" s="31">
        <v>10341026.449999999</v>
      </c>
      <c r="G16" s="31">
        <v>196859.4</v>
      </c>
      <c r="H16" s="31">
        <v>0</v>
      </c>
      <c r="I16" s="31">
        <v>8878405.3599999994</v>
      </c>
      <c r="J16" s="31">
        <v>0</v>
      </c>
      <c r="K16" s="31">
        <v>0</v>
      </c>
      <c r="L16" s="32">
        <f t="shared" si="1"/>
        <v>17678997.810000002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3570364.34</v>
      </c>
      <c r="F18" s="31">
        <v>1318054.48</v>
      </c>
      <c r="G18" s="31">
        <v>246692.97</v>
      </c>
      <c r="H18" s="31">
        <v>0</v>
      </c>
      <c r="I18" s="31">
        <v>914374.48</v>
      </c>
      <c r="J18" s="31">
        <v>0</v>
      </c>
      <c r="K18" s="31">
        <v>0</v>
      </c>
      <c r="L18" s="32">
        <f t="shared" si="1"/>
        <v>3974044.3400000003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7665348.4699999997</v>
      </c>
      <c r="F20" s="31">
        <v>7856887.2400000002</v>
      </c>
      <c r="G20" s="31">
        <v>309547.8</v>
      </c>
      <c r="H20" s="31">
        <v>0</v>
      </c>
      <c r="I20" s="31">
        <v>3150499.6</v>
      </c>
      <c r="J20" s="31">
        <v>0</v>
      </c>
      <c r="K20" s="31">
        <v>0</v>
      </c>
      <c r="L20" s="32">
        <f t="shared" si="1"/>
        <v>12371736.110000001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42350748.200000003</v>
      </c>
      <c r="F21" s="30" t="s">
        <v>82</v>
      </c>
      <c r="G21" s="30" t="s">
        <v>82</v>
      </c>
      <c r="H21" s="30" t="s">
        <v>82</v>
      </c>
      <c r="I21" s="34">
        <f>SUM(I22:I23)+SUM(I29:I34)</f>
        <v>5261213.09</v>
      </c>
      <c r="J21" s="34">
        <f>SUM(J22:J23)+SUM(J29:J34)</f>
        <v>519582.19999999995</v>
      </c>
      <c r="K21" s="34">
        <f>SUM(K22:K23)+SUM(K29:K34)</f>
        <v>0</v>
      </c>
      <c r="L21" s="35">
        <f>E21+I21</f>
        <v>47611961.290000007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16756343.34</v>
      </c>
      <c r="F23" s="38" t="s">
        <v>82</v>
      </c>
      <c r="G23" s="38" t="s">
        <v>82</v>
      </c>
      <c r="H23" s="38" t="s">
        <v>82</v>
      </c>
      <c r="I23" s="39">
        <v>427431.84</v>
      </c>
      <c r="J23" s="40">
        <v>0</v>
      </c>
      <c r="K23" s="40">
        <v>0</v>
      </c>
      <c r="L23" s="41">
        <f>E23+I23</f>
        <v>17183775.18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14575492.050000001</v>
      </c>
      <c r="F30" s="57" t="s">
        <v>82</v>
      </c>
      <c r="G30" s="57" t="s">
        <v>82</v>
      </c>
      <c r="H30" s="57" t="s">
        <v>82</v>
      </c>
      <c r="I30" s="58">
        <v>28320.21</v>
      </c>
      <c r="J30" s="59">
        <v>182034.4</v>
      </c>
      <c r="K30" s="59">
        <v>0</v>
      </c>
      <c r="L30" s="60">
        <f t="shared" si="2"/>
        <v>14603812.260000002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3353564.34</v>
      </c>
      <c r="F32" s="30" t="s">
        <v>82</v>
      </c>
      <c r="G32" s="30" t="s">
        <v>82</v>
      </c>
      <c r="H32" s="30" t="s">
        <v>82</v>
      </c>
      <c r="I32" s="31">
        <v>99073.4</v>
      </c>
      <c r="J32" s="36">
        <v>28000</v>
      </c>
      <c r="K32" s="36">
        <v>0</v>
      </c>
      <c r="L32" s="35">
        <f t="shared" si="2"/>
        <v>3452637.7399999998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7665348.4699999997</v>
      </c>
      <c r="F34" s="30" t="s">
        <v>82</v>
      </c>
      <c r="G34" s="30" t="s">
        <v>82</v>
      </c>
      <c r="H34" s="30" t="s">
        <v>82</v>
      </c>
      <c r="I34" s="31">
        <v>4706387.6399999997</v>
      </c>
      <c r="J34" s="36">
        <v>309547.8</v>
      </c>
      <c r="K34" s="36">
        <v>0</v>
      </c>
      <c r="L34" s="35">
        <f t="shared" si="2"/>
        <v>12371736.109999999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10607695.68</v>
      </c>
      <c r="G44" s="61">
        <f t="shared" si="4"/>
        <v>0</v>
      </c>
      <c r="H44" s="61">
        <f t="shared" si="4"/>
        <v>0</v>
      </c>
      <c r="I44" s="61">
        <f t="shared" si="4"/>
        <v>10607695.68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10607695.68</v>
      </c>
      <c r="G47" s="31">
        <v>0</v>
      </c>
      <c r="H47" s="31">
        <v>0</v>
      </c>
      <c r="I47" s="31">
        <v>10607695.68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94474712.280000001</v>
      </c>
      <c r="F80" s="26">
        <f t="shared" si="8"/>
        <v>2761772.52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97236484.799999997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94474712.280000001</v>
      </c>
      <c r="F81" s="31">
        <v>2761772.52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97236484.799999997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298668.98</v>
      </c>
      <c r="F91" s="90">
        <v>737729.83</v>
      </c>
      <c r="G91" s="90">
        <v>593995.5</v>
      </c>
      <c r="H91" s="90">
        <v>0</v>
      </c>
      <c r="I91" s="90">
        <v>735271.64</v>
      </c>
      <c r="J91" s="90">
        <v>0</v>
      </c>
      <c r="K91" s="90">
        <v>0</v>
      </c>
      <c r="L91" s="78">
        <f>E91+F91-I91</f>
        <v>301127.16999999993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14503.2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14503.2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14503.2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14503.2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69995112.030000001</v>
      </c>
      <c r="F161" s="98">
        <v>19515968.170000002</v>
      </c>
      <c r="G161" s="98">
        <v>753100.17</v>
      </c>
      <c r="H161" s="98">
        <v>0</v>
      </c>
      <c r="I161" s="98">
        <v>12943279.439999999</v>
      </c>
      <c r="J161" s="98">
        <v>0</v>
      </c>
      <c r="K161" s="98">
        <v>0</v>
      </c>
      <c r="L161" s="99">
        <f>E161+F161-I161</f>
        <v>76567800.760000005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42543022.5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42543022.5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7398779.9800000004</v>
      </c>
      <c r="F163" s="31">
        <v>6219267.1200000001</v>
      </c>
      <c r="G163" s="31">
        <v>0</v>
      </c>
      <c r="H163" s="31">
        <v>0</v>
      </c>
      <c r="I163" s="31">
        <v>2217322.34</v>
      </c>
      <c r="J163" s="31">
        <v>0</v>
      </c>
      <c r="K163" s="31">
        <v>0</v>
      </c>
      <c r="L163" s="32">
        <f>E163+F163-I163</f>
        <v>11400724.760000002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42350748.200000003</v>
      </c>
      <c r="F164" s="101" t="s">
        <v>405</v>
      </c>
      <c r="G164" s="101" t="s">
        <v>405</v>
      </c>
      <c r="H164" s="101" t="s">
        <v>405</v>
      </c>
      <c r="I164" s="94">
        <v>5261213.09</v>
      </c>
      <c r="J164" s="94">
        <v>519582.2</v>
      </c>
      <c r="K164" s="94">
        <v>0</v>
      </c>
      <c r="L164" s="35">
        <f>E164+I164</f>
        <v>47611961.290000007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16756343.34</v>
      </c>
      <c r="F165" s="101" t="s">
        <v>405</v>
      </c>
      <c r="G165" s="101" t="s">
        <v>405</v>
      </c>
      <c r="H165" s="101" t="s">
        <v>405</v>
      </c>
      <c r="I165" s="31">
        <v>427431.84</v>
      </c>
      <c r="J165" s="36">
        <v>0</v>
      </c>
      <c r="K165" s="36">
        <v>0</v>
      </c>
      <c r="L165" s="35">
        <f>E165+I165</f>
        <v>17183775.18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7350949.5999999996</v>
      </c>
      <c r="F166" s="101" t="s">
        <v>405</v>
      </c>
      <c r="G166" s="101" t="s">
        <v>405</v>
      </c>
      <c r="H166" s="101" t="s">
        <v>405</v>
      </c>
      <c r="I166" s="31">
        <v>2314194.29</v>
      </c>
      <c r="J166" s="36">
        <v>0</v>
      </c>
      <c r="K166" s="36">
        <v>0</v>
      </c>
      <c r="L166" s="35">
        <f>E166+I166</f>
        <v>9665143.8900000006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10607695.68</v>
      </c>
      <c r="G170" s="94">
        <v>0</v>
      </c>
      <c r="H170" s="94">
        <v>0</v>
      </c>
      <c r="I170" s="94">
        <v>10607695.68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94474712.280000001</v>
      </c>
      <c r="F189" s="94">
        <v>2761772.52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97236484.799999997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94474712.280000001</v>
      </c>
      <c r="F190" s="31">
        <v>2761772.52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97236484.799999997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298668.98</v>
      </c>
      <c r="F194" s="94">
        <v>737729.83</v>
      </c>
      <c r="G194" s="94">
        <v>593995.5</v>
      </c>
      <c r="H194" s="94">
        <v>0</v>
      </c>
      <c r="I194" s="94">
        <v>735271.64</v>
      </c>
      <c r="J194" s="94">
        <v>0</v>
      </c>
      <c r="K194" s="94">
        <v>0</v>
      </c>
      <c r="L194" s="62">
        <f t="shared" si="15"/>
        <v>301127.16999999993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246</v>
      </c>
      <c r="H222" s="176"/>
      <c r="I222" s="176">
        <v>246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>
        <v>0</v>
      </c>
      <c r="F231" s="176"/>
      <c r="G231" s="176">
        <v>5</v>
      </c>
      <c r="H231" s="176"/>
      <c r="I231" s="176">
        <v>5</v>
      </c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2754813.63</v>
      </c>
      <c r="F239" s="180"/>
      <c r="G239" s="180">
        <v>370169.97</v>
      </c>
      <c r="H239" s="180"/>
      <c r="I239" s="180">
        <v>275921.08</v>
      </c>
      <c r="J239" s="180"/>
      <c r="K239" s="181">
        <f>E239+G239-I239</f>
        <v>2849062.5199999996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2754813.63</v>
      </c>
      <c r="F241" s="176"/>
      <c r="G241" s="176">
        <v>370169.97</v>
      </c>
      <c r="H241" s="176"/>
      <c r="I241" s="176">
        <v>275921.08</v>
      </c>
      <c r="J241" s="176"/>
      <c r="K241" s="174">
        <f>E241+G241-I241</f>
        <v>2849062.5199999996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1512258</v>
      </c>
      <c r="F265" s="193"/>
      <c r="G265" s="193">
        <v>0</v>
      </c>
      <c r="H265" s="193"/>
      <c r="I265" s="193">
        <v>621465</v>
      </c>
      <c r="J265" s="193"/>
      <c r="K265" s="181">
        <f t="shared" ref="K265:K274" si="19">E265+G265-I265</f>
        <v>890793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1512258</v>
      </c>
      <c r="F266" s="173"/>
      <c r="G266" s="173">
        <v>0</v>
      </c>
      <c r="H266" s="173"/>
      <c r="I266" s="173">
        <v>621465</v>
      </c>
      <c r="J266" s="173"/>
      <c r="K266" s="174">
        <f t="shared" si="19"/>
        <v>890793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1512258</v>
      </c>
      <c r="F267" s="176"/>
      <c r="G267" s="176">
        <v>0</v>
      </c>
      <c r="H267" s="176"/>
      <c r="I267" s="176">
        <v>621465</v>
      </c>
      <c r="J267" s="176"/>
      <c r="K267" s="174">
        <f t="shared" si="19"/>
        <v>890793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6770347.9800000004</v>
      </c>
      <c r="F276" s="176"/>
      <c r="G276" s="176">
        <v>4829537.96</v>
      </c>
      <c r="H276" s="176"/>
      <c r="I276" s="176">
        <v>8344799.0300000003</v>
      </c>
      <c r="J276" s="176"/>
      <c r="K276" s="174">
        <f t="shared" ref="K276:K286" si="20">E276+G276-I276</f>
        <v>3255086.9100000011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6770347.9800000004</v>
      </c>
      <c r="F277" s="173"/>
      <c r="G277" s="173">
        <v>4829537.96</v>
      </c>
      <c r="H277" s="173"/>
      <c r="I277" s="173">
        <v>8344799.0300000003</v>
      </c>
      <c r="J277" s="173"/>
      <c r="K277" s="174">
        <f t="shared" si="20"/>
        <v>3255086.9100000011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6770347.9800000004</v>
      </c>
      <c r="F278" s="173"/>
      <c r="G278" s="173">
        <v>4829537.96</v>
      </c>
      <c r="H278" s="173"/>
      <c r="I278" s="173">
        <v>8344799.0300000003</v>
      </c>
      <c r="J278" s="173"/>
      <c r="K278" s="174">
        <f t="shared" si="20"/>
        <v>3255086.9100000011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2024-03-22T08:58:56Z</cp:lastPrinted>
  <dcterms:created xsi:type="dcterms:W3CDTF">2024-03-13T13:11:51Z</dcterms:created>
  <dcterms:modified xsi:type="dcterms:W3CDTF">2024-03-22T08:58:57Z</dcterms:modified>
</cp:coreProperties>
</file>