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Редактирование!$C$60</definedName>
    <definedName name="ID_13203963688" localSheetId="0">Редактирование!$C$69</definedName>
    <definedName name="ID_13203963689" localSheetId="0">Редактирование!$E$60</definedName>
    <definedName name="ID_13203963690" localSheetId="0">Редактирование!$E$69</definedName>
    <definedName name="ID_13203975408" localSheetId="0">Редактирование!$C$36</definedName>
    <definedName name="ID_13203975409" localSheetId="0">Редактирование!$C$52</definedName>
    <definedName name="ID_13203975410" localSheetId="0">Редактирование!$C$61</definedName>
    <definedName name="ID_13203975411" localSheetId="0">Редактирование!$C$70</definedName>
    <definedName name="ID_13203975412" localSheetId="0">Редактирование!$E$36</definedName>
    <definedName name="ID_13203975413" localSheetId="0">Редактирование!$E$52</definedName>
    <definedName name="ID_13203975414" localSheetId="0">Редактирование!$E$61</definedName>
    <definedName name="ID_13203975415" localSheetId="0">Редактирование!$E$70</definedName>
    <definedName name="ID_13203981087" localSheetId="0">Редактирование!$C$44</definedName>
    <definedName name="ID_13203981088" localSheetId="0">Редактирование!$C$56</definedName>
    <definedName name="ID_13203981089" localSheetId="0">Редактирование!$C$65</definedName>
    <definedName name="ID_13203981090" localSheetId="0">Редактирование!$C$74</definedName>
    <definedName name="ID_13203981091" localSheetId="0">Редактирование!$E$44</definedName>
    <definedName name="ID_13203981092" localSheetId="0">Редактирование!$E$56</definedName>
    <definedName name="ID_13203981093" localSheetId="0">Редактирование!$E$65</definedName>
    <definedName name="ID_13203981094" localSheetId="0">Редактирование!$E$74</definedName>
    <definedName name="ID_13205729463" localSheetId="0">Редактирование!$C$79</definedName>
    <definedName name="ID_13205729464" localSheetId="0">Редактирование!$C$88</definedName>
    <definedName name="ID_13205729465" localSheetId="0">Редактирование!$C$92</definedName>
    <definedName name="ID_13205729466" localSheetId="0">Редактирование!$C$96</definedName>
    <definedName name="ID_13205729467" localSheetId="0">Редактирование!$E$79</definedName>
    <definedName name="ID_13205729468" localSheetId="0">Редактирование!$E$88</definedName>
    <definedName name="ID_13205729469" localSheetId="0">Редактирование!$E$92</definedName>
    <definedName name="ID_13205729470" localSheetId="0">Редактирование!$E$96</definedName>
    <definedName name="ID_13205969655" localSheetId="0">Редактирование!$C$101</definedName>
    <definedName name="ID_13205969656" localSheetId="0">Редактирование!$C$105</definedName>
    <definedName name="ID_13205969657" localSheetId="0">Редактирование!$C$109</definedName>
    <definedName name="ID_13205969658" localSheetId="0">Редактирование!$C$113</definedName>
    <definedName name="ID_13205969659" localSheetId="0">Редактирование!$D$101</definedName>
    <definedName name="ID_13205969660" localSheetId="0">Редактирование!$D$105</definedName>
    <definedName name="ID_13205969661" localSheetId="0">Редактирование!$D$109</definedName>
    <definedName name="ID_13205969662" localSheetId="0">Редактирование!$D$113</definedName>
    <definedName name="ID_13205969663" localSheetId="0">Редактирование!$E$101</definedName>
    <definedName name="ID_13205969664" localSheetId="0">Редактирование!$E$105</definedName>
    <definedName name="ID_13205969665" localSheetId="0">Редактирование!$E$109</definedName>
    <definedName name="ID_13205969666" localSheetId="0">Редактирование!$E$113</definedName>
    <definedName name="ID_13206014384" localSheetId="0">Редактирование!$C$118</definedName>
    <definedName name="ID_13206014385" localSheetId="0">Редактирование!$C$122</definedName>
    <definedName name="ID_13206014386" localSheetId="0">Редактирование!$C$126</definedName>
    <definedName name="ID_13206014387" localSheetId="0">Редактирование!$C$130</definedName>
    <definedName name="ID_13206014388" localSheetId="0">Редактирование!$D$118</definedName>
    <definedName name="ID_13206014389" localSheetId="0">Редактирование!$D$122</definedName>
    <definedName name="ID_13206014390" localSheetId="0">Редактирование!$D$126</definedName>
    <definedName name="ID_13206014391" localSheetId="0">Редактирование!$D$130</definedName>
    <definedName name="ID_13206014392" localSheetId="0">Редактирование!$E$118</definedName>
    <definedName name="ID_13206014393" localSheetId="0">Редактирование!$E$122</definedName>
    <definedName name="ID_13206014394" localSheetId="0">Редактирование!$E$126</definedName>
    <definedName name="ID_13206014395" localSheetId="0">Редактирование!$E$130</definedName>
    <definedName name="ID_13206937091" localSheetId="0">Редактирование!$D$36</definedName>
    <definedName name="ID_13206937092" localSheetId="0">Редактирование!$D$65</definedName>
    <definedName name="ID_13206937093" localSheetId="0">Редактирование!$D$60</definedName>
    <definedName name="ID_13206937094" localSheetId="0">Редактирование!$D$70</definedName>
    <definedName name="ID_13206937095" localSheetId="0">Редактирование!$D$56</definedName>
    <definedName name="ID_13206937096" localSheetId="0">Редактирование!$D$30</definedName>
    <definedName name="ID_13206937099" localSheetId="0">Редактирование!$D$69</definedName>
    <definedName name="ID_13206937101" localSheetId="0">Редактирование!$D$33</definedName>
    <definedName name="ID_13206937102" localSheetId="0">Редактирование!$D$52</definedName>
    <definedName name="ID_13206937104" localSheetId="0">Редактирование!$D$31</definedName>
    <definedName name="ID_13206937107" localSheetId="0">Редактирование!$D$74</definedName>
    <definedName name="ID_13206937111" localSheetId="0">Редактирование!$D$79</definedName>
    <definedName name="ID_13206937112" localSheetId="0">Редактирование!$D$61</definedName>
    <definedName name="ID_13206937114" localSheetId="0">Редактирование!$D$96</definedName>
    <definedName name="ID_13206937116" localSheetId="0">Редактирование!$D$92</definedName>
    <definedName name="ID_13206937117" localSheetId="0">Редактирование!$D$44</definedName>
    <definedName name="ID_13206937118" localSheetId="0">Редактирование!$D$32</definedName>
    <definedName name="ID_13206937119" localSheetId="0">Редактирование!$D$88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Редактирование!$C$135</definedName>
    <definedName name="ID_22028045374" localSheetId="0">Редактирование!$D$135</definedName>
    <definedName name="ID_22028045378" localSheetId="0">Редактирование!$E$135</definedName>
    <definedName name="ID_22028045383" localSheetId="0">Редактирование!$C$136</definedName>
    <definedName name="ID_22028045384" localSheetId="0">Редактирование!$D$136</definedName>
    <definedName name="ID_22028045392" localSheetId="0">Редактирование!$E$136</definedName>
    <definedName name="ID_22028045397" localSheetId="0">Редактирование!$C$137</definedName>
    <definedName name="ID_22028045406" localSheetId="0">Редактирование!$D$137</definedName>
    <definedName name="ID_22028045414" localSheetId="0">Редактирование!$E$137</definedName>
    <definedName name="ID_22028045421" localSheetId="0">Редактирование!$C$138</definedName>
    <definedName name="ID_22028045431" localSheetId="0">Редактирование!$D$138</definedName>
    <definedName name="ID_22028045439" localSheetId="0">Редактирование!$E$138</definedName>
    <definedName name="ID_22028091830" localSheetId="0">Редактирование!$C$140</definedName>
    <definedName name="ID_22028091831" localSheetId="0">Редактирование!$D$140</definedName>
    <definedName name="ID_22028091832" localSheetId="0">Редактирование!$E$140</definedName>
    <definedName name="ID_22028091833" localSheetId="0">Редактирование!$C$141</definedName>
    <definedName name="ID_22028091834" localSheetId="0">Редактирование!$D$141</definedName>
    <definedName name="ID_22028091835" localSheetId="0">Редактирование!$E$141</definedName>
    <definedName name="ID_22028091836" localSheetId="0">Редактирование!$C$142</definedName>
    <definedName name="ID_22028091837" localSheetId="0">Редактирование!$D$142</definedName>
    <definedName name="ID_22028091838" localSheetId="0">Редактирование!$E$142</definedName>
    <definedName name="ID_22028091839" localSheetId="0">Редактирование!$C$143</definedName>
    <definedName name="ID_22028091840" localSheetId="0">Редактирование!$D$143</definedName>
    <definedName name="ID_22028091841" localSheetId="0">Редактирование!$E$143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Редактирование!$C$78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Редактирование!$D$78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Редактирование!$E$78</definedName>
    <definedName name="ID_4054671521" localSheetId="0">Редактирование!$C$174</definedName>
    <definedName name="ID_4054671522" localSheetId="0">Редактирование!$D$174</definedName>
    <definedName name="ID_4054671523" localSheetId="0">Редактирование!$E$174</definedName>
    <definedName name="ID_4058279197" localSheetId="0">Редактирование!$C$175</definedName>
    <definedName name="ID_4058279198" localSheetId="0">Редактирование!$D$175</definedName>
    <definedName name="ID_4058279199" localSheetId="0">Редактирование!$E$175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Редактирование!$C$51</definedName>
    <definedName name="ID_9565458033" localSheetId="0">Редактирование!$D$51</definedName>
    <definedName name="ID_9565458034" localSheetId="0">Редактирование!$E$51</definedName>
    <definedName name="ID_9565470366" localSheetId="0">Редактирование!$C$100</definedName>
    <definedName name="ID_9565470368" localSheetId="0">Редактирование!$D$100</definedName>
    <definedName name="ID_9565470370" localSheetId="0">Редактирование!$E$100</definedName>
    <definedName name="ID_9565470397" localSheetId="0">Редактирование!$C$117</definedName>
    <definedName name="ID_9565470408" localSheetId="0">Редактирование!$D$117</definedName>
    <definedName name="ID_9565470412" localSheetId="0">Редактирование!$E$117</definedName>
    <definedName name="ID_9565470420" localSheetId="0">Редактирование!$C$134</definedName>
    <definedName name="ID_9565470430" localSheetId="0">Редактирование!$D$134</definedName>
    <definedName name="ID_9565470439" localSheetId="0">Редактирование!$E$134</definedName>
    <definedName name="ID_9616776900" localSheetId="0">Редактирование!$C$139</definedName>
    <definedName name="ID_9616776901" localSheetId="0">Редактирование!$D$139</definedName>
    <definedName name="ID_9616776902" localSheetId="0">Редактирование!$E$139</definedName>
    <definedName name="ID_9616776903" localSheetId="0">Редактирование!$C$144</definedName>
    <definedName name="ID_9616776904" localSheetId="0">Редактирование!$D$144</definedName>
    <definedName name="ID_9616776905" localSheetId="0">Редактирование!$E$144</definedName>
    <definedName name="ID_9616781398" localSheetId="0">Редактирование!$C$145</definedName>
    <definedName name="ID_9616781399" localSheetId="0">Редактирование!$D$145</definedName>
    <definedName name="ID_9616781400" localSheetId="0">Редактирование!$E$145</definedName>
    <definedName name="ID_9616781401" localSheetId="0">Редактирование!$C$154</definedName>
    <definedName name="ID_9616781402" localSheetId="0">Редактирование!$D$154</definedName>
    <definedName name="ID_9616781403" localSheetId="0">Редактирование!$E$154</definedName>
    <definedName name="ID_9616781404" localSheetId="0">Редактирование!$C$158</definedName>
    <definedName name="ID_9616781405" localSheetId="0">Редактирование!$D$158</definedName>
    <definedName name="ID_9616781406" localSheetId="0">Редактирование!$E$158</definedName>
    <definedName name="ID_9616781407" localSheetId="0">Редактирование!$C$162</definedName>
    <definedName name="ID_9616781408" localSheetId="0">Редактирование!$D$162</definedName>
    <definedName name="ID_9616781409" localSheetId="0">Редактирование!$E$162</definedName>
    <definedName name="ID_9616781410" localSheetId="0">Редактирование!$C$166</definedName>
    <definedName name="ID_9616781411" localSheetId="0">Редактирование!$D$166</definedName>
    <definedName name="ID_9616781412" localSheetId="0">Редактирование!$E$166</definedName>
    <definedName name="ID_9983944176" localSheetId="0">Редактирование!$C$146</definedName>
    <definedName name="ID_9983944270" localSheetId="0">Редактирование!$D$146</definedName>
    <definedName name="ID_9983944279" localSheetId="0">Редактирование!$E$146</definedName>
    <definedName name="ID_9983944285" localSheetId="0">Редактирование!$C$150</definedName>
    <definedName name="ID_9983944292" localSheetId="0">Редактирование!$D$150</definedName>
    <definedName name="ID_9983944298" localSheetId="0">Редактирование!$E$150</definedName>
    <definedName name="T_30204476729" localSheetId="0">Редактирование!$A$38:$E$42</definedName>
    <definedName name="T_30204476736" localSheetId="0">Редактирование!$A$152:$E$152</definedName>
    <definedName name="T_30204476743" localSheetId="0">Редактирование!$A$67:$E$67</definedName>
    <definedName name="T_30204476750" localSheetId="0">Редактирование!$A$54:$E$54</definedName>
    <definedName name="T_30204476757" localSheetId="0">Редактирование!$A$94:$E$94</definedName>
    <definedName name="T_30204476764" localSheetId="0">Редактирование!$A$46:$E$49</definedName>
    <definedName name="T_30204476771" localSheetId="0">Редактирование!$A$124:$E$124</definedName>
    <definedName name="T_30204476778" localSheetId="0">Редактирование!$A$76:$E$76</definedName>
    <definedName name="T_30204476785" localSheetId="0">Редактирование!$A$90:$E$90</definedName>
    <definedName name="T_30204476792" localSheetId="0">Редактирование!$A$115:$E$115</definedName>
    <definedName name="T_30204476799" localSheetId="0">Редактирование!$A$156:$E$156</definedName>
    <definedName name="T_30204476806" localSheetId="0">Редактирование!$A$148:$E$148</definedName>
    <definedName name="T_30204476813" localSheetId="0">Редактирование!$A$58:$E$58</definedName>
    <definedName name="T_30204476820" localSheetId="0">Редактирование!$A$160:$E$160</definedName>
    <definedName name="T_30204476827" localSheetId="0">Редактирование!$A$81:$E$86</definedName>
    <definedName name="T_30204476834" localSheetId="0">Редактирование!$A$120:$E$120</definedName>
    <definedName name="T_30204476841" localSheetId="0">Редактирование!$A$72:$E$72</definedName>
    <definedName name="T_30204476848" localSheetId="0">Редактирование!$A$63:$E$63</definedName>
    <definedName name="T_30204476855" localSheetId="0">Редактирование!$A$164:$E$164</definedName>
    <definedName name="T_30204476862" localSheetId="0">Редактирование!$A$111:$E$111</definedName>
    <definedName name="T_30204476869" localSheetId="0">Редактирование!$A$98:$E$98</definedName>
    <definedName name="T_30204476876" localSheetId="0">Редактирование!$A$103:$E$103</definedName>
    <definedName name="T_30204476883" localSheetId="0">Редактирование!$A$107:$E$107</definedName>
    <definedName name="T_30204476890" localSheetId="0">Редактирование!$A$128:$E$128</definedName>
    <definedName name="T_30204476897" localSheetId="0">Редактирование!$A$132:$E$132</definedName>
    <definedName name="T_30204476904" localSheetId="0">Редактирование!$A$168:$E$168</definedName>
    <definedName name="T_31325893323" localSheetId="0">Редактирование!$A$172:$E$172</definedName>
    <definedName name="TR_30204476729_2363979612" localSheetId="0">Редактирование!$A$38:$E$38</definedName>
    <definedName name="TR_30204476729_2372109546" localSheetId="0">Редактирование!$A$39:$E$39</definedName>
    <definedName name="TR_30204476729_2372109547" localSheetId="0">Редактирование!$A$40:$E$40</definedName>
    <definedName name="TR_30204476729_2372109548" localSheetId="0">Редактирование!$A$41:$E$41</definedName>
    <definedName name="TR_30204476729_2372109549" localSheetId="0">Редактирование!$A$42:$E$42</definedName>
    <definedName name="TR_30204476736" localSheetId="0">Редактирование!$A$152:$E$152</definedName>
    <definedName name="TR_30204476743" localSheetId="0">Редактирование!$A$67:$E$67</definedName>
    <definedName name="TR_30204476750" localSheetId="0">Редактирование!$A$54:$E$54</definedName>
    <definedName name="TR_30204476757" localSheetId="0">Редактирование!$A$94:$E$94</definedName>
    <definedName name="TR_30204476764_2363979613" localSheetId="0">Редактирование!$A$46:$E$46</definedName>
    <definedName name="TR_30204476764_2372109550" localSheetId="0">Редактирование!$A$47:$E$47</definedName>
    <definedName name="TR_30204476764_2372109551" localSheetId="0">Редактирование!$A$48:$E$48</definedName>
    <definedName name="TR_30204476764_2372109552" localSheetId="0">Редактирование!$A$49:$E$49</definedName>
    <definedName name="TR_30204476771" localSheetId="0">Редактирование!$A$124:$E$124</definedName>
    <definedName name="TR_30204476778" localSheetId="0">Редактирование!$A$76:$E$76</definedName>
    <definedName name="TR_30204476785" localSheetId="0">Редактирование!$A$90:$E$90</definedName>
    <definedName name="TR_30204476792" localSheetId="0">Редактирование!$A$115:$E$115</definedName>
    <definedName name="TR_30204476799" localSheetId="0">Редактирование!$A$156:$E$156</definedName>
    <definedName name="TR_30204476806" localSheetId="0">Редактирование!$A$148:$E$148</definedName>
    <definedName name="TR_30204476813" localSheetId="0">Редактирование!$A$58:$E$58</definedName>
    <definedName name="TR_30204476820" localSheetId="0">Редактирование!$A$160:$E$160</definedName>
    <definedName name="TR_30204476827_2363979614" localSheetId="0">Редактирование!$A$81:$E$81</definedName>
    <definedName name="TR_30204476827_2372158838" localSheetId="0">Редактирование!$A$82:$E$82</definedName>
    <definedName name="TR_30204476827_2372158839" localSheetId="0">Редактирование!$A$83:$E$83</definedName>
    <definedName name="TR_30204476827_2372158840" localSheetId="0">Редактирование!$A$84:$E$84</definedName>
    <definedName name="TR_30204476827_2372158841" localSheetId="0">Редактирование!$A$85:$E$85</definedName>
    <definedName name="TR_30204476827_2372158842" localSheetId="0">Редактирование!$A$86:$E$86</definedName>
    <definedName name="TR_30204476834" localSheetId="0">Редактирование!$A$120:$E$120</definedName>
    <definedName name="TR_30204476841" localSheetId="0">Редактирование!$A$72:$E$72</definedName>
    <definedName name="TR_30204476848" localSheetId="0">Редактирование!$A$63:$E$63</definedName>
    <definedName name="TR_30204476855" localSheetId="0">Редактирование!$A$164:$E$164</definedName>
    <definedName name="TR_30204476862" localSheetId="0">Редактирование!$A$111:$E$111</definedName>
    <definedName name="TR_30204476869" localSheetId="0">Редактирование!$A$98:$E$98</definedName>
    <definedName name="TR_30204476876" localSheetId="0">Редактирование!$A$103:$E$103</definedName>
    <definedName name="TR_30204476883" localSheetId="0">Редактирование!$A$107:$E$107</definedName>
    <definedName name="TR_30204476890" localSheetId="0">Редактирование!$A$128:$E$128</definedName>
    <definedName name="TR_30204476897" localSheetId="0">Редактирование!$A$132:$E$132</definedName>
    <definedName name="TR_30204476904" localSheetId="0">Редактирование!$A$168:$E$168</definedName>
    <definedName name="TR_31325893323" localSheetId="0">Редактирование!$A$172:$E$172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0" i="2"/>
  <c r="D170"/>
  <c r="C170"/>
  <c r="E166"/>
  <c r="D166"/>
  <c r="C166"/>
  <c r="E162"/>
  <c r="D162"/>
  <c r="C162"/>
  <c r="E158"/>
  <c r="D158"/>
  <c r="C158"/>
  <c r="E154"/>
  <c r="D154"/>
  <c r="C154"/>
  <c r="E150"/>
  <c r="D150"/>
  <c r="C150"/>
  <c r="E146"/>
  <c r="D146"/>
  <c r="C146"/>
  <c r="E145"/>
  <c r="E144" s="1"/>
  <c r="D145"/>
  <c r="D144" s="1"/>
  <c r="C145"/>
  <c r="C144" s="1"/>
  <c r="E139"/>
  <c r="D139"/>
  <c r="C139"/>
  <c r="E134"/>
  <c r="D134"/>
  <c r="C134"/>
  <c r="E130"/>
  <c r="D130"/>
  <c r="C130"/>
  <c r="E126"/>
  <c r="D126"/>
  <c r="C126"/>
  <c r="E122"/>
  <c r="D122"/>
  <c r="C122"/>
  <c r="C117" s="1"/>
  <c r="E118"/>
  <c r="D118"/>
  <c r="C118"/>
  <c r="E117"/>
  <c r="D117"/>
  <c r="E113"/>
  <c r="D113"/>
  <c r="C113"/>
  <c r="E109"/>
  <c r="D109"/>
  <c r="C109"/>
  <c r="E105"/>
  <c r="D105"/>
  <c r="C105"/>
  <c r="E101"/>
  <c r="E100" s="1"/>
  <c r="D101"/>
  <c r="D100" s="1"/>
  <c r="C101"/>
  <c r="C100" s="1"/>
  <c r="E96"/>
  <c r="D96"/>
  <c r="C96"/>
  <c r="E92"/>
  <c r="D92"/>
  <c r="C92"/>
  <c r="E88"/>
  <c r="D88"/>
  <c r="C88"/>
  <c r="E79"/>
  <c r="D79"/>
  <c r="C79"/>
  <c r="E78"/>
  <c r="D78"/>
  <c r="C78"/>
  <c r="E74"/>
  <c r="D74"/>
  <c r="C74"/>
  <c r="E70"/>
  <c r="E69" s="1"/>
  <c r="D70"/>
  <c r="D69" s="1"/>
  <c r="C70"/>
  <c r="C69" s="1"/>
  <c r="E65"/>
  <c r="D65"/>
  <c r="C65"/>
  <c r="E61"/>
  <c r="D61"/>
  <c r="C61"/>
  <c r="E60"/>
  <c r="D60"/>
  <c r="C60"/>
  <c r="E56"/>
  <c r="D56"/>
  <c r="C56"/>
  <c r="E52"/>
  <c r="E51" s="1"/>
  <c r="D52"/>
  <c r="D51" s="1"/>
  <c r="C52"/>
  <c r="C51" s="1"/>
  <c r="E44"/>
  <c r="D44"/>
  <c r="C44"/>
  <c r="C35" s="1"/>
  <c r="C34" s="1"/>
  <c r="E36"/>
  <c r="D36"/>
  <c r="C36"/>
  <c r="E35"/>
  <c r="D35"/>
  <c r="D34" s="1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E6" s="1"/>
  <c r="D7"/>
  <c r="D6" s="1"/>
  <c r="D5" s="1"/>
  <c r="C7"/>
  <c r="C6" s="1"/>
  <c r="E34" l="1"/>
  <c r="E5" s="1"/>
  <c r="C5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70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70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70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<sst xmlns="http://schemas.openxmlformats.org/spreadsheetml/2006/main" count="163" uniqueCount="116">
  <si>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</si>
  <si>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</si>
  <si>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</si>
  <si>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</si>
  <si>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</si>
  <si>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</si>
  <si>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</si>
  <si>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</si>
  <si>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</si>
  <si>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</si>
  <si>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</si>
  <si>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</si>
  <si>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</si>
  <si>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</si>
  <si>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</si>
  <si>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</si>
  <si>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</si>
  <si>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</si>
  <si>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</si>
  <si>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</si>
  <si>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</si>
  <si>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</si>
  <si>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</si>
  <si>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</si>
  <si>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</si>
  <si>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</si>
  <si>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</si>
  <si>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</si>
  <si>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</si>
  <si>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</si>
  <si>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</si>
  <si>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</si>
  <si>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</si>
  <si>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</si>
  <si>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</si>
  <si>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</si>
  <si>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</si>
  <si>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</si>
  <si>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</si>
  <si>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</si>
  <si>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</si>
  <si>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</si>
  <si>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</si>
  <si>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</si>
  <si>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</si>
  <si>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</si>
  <si>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</si>
  <si>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</si>
  <si>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</si>
  <si>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</si>
  <si>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</si>
  <si>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Хозяйственный инвентарь</t>
  </si>
  <si>
    <t>Оргтехника</t>
  </si>
  <si>
    <t>Наглядное пособие</t>
  </si>
  <si>
    <t>Библиотечный фонд</t>
  </si>
  <si>
    <t>Контейнер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</si>
  <si>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</si>
  <si>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</si>
  <si>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</si>
  <si>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</si>
  <si>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</si>
  <si>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</si>
  <si>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</si>
  <si>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</si>
  <si>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</si>
  <si>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</si>
  <si>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</si>
  <si>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</si>
  <si>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</si>
  <si>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Картридж</t>
  </si>
  <si>
    <t>КанцТовары</t>
  </si>
  <si>
    <t>Сред инд защиты</t>
  </si>
  <si>
    <t>Сувениры/ Подарки</t>
  </si>
  <si>
    <t>Строительные материалы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</si>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</sst>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vertical="center" wrapText="1"/>
    </xf>
    <xf numFmtId="49" fontId="5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33" xfId="0" applyNumberFormat="1" applyFont="1" applyFill="1" applyBorder="1" applyAlignment="1" applyProtection="1">
      <alignment vertical="center" wrapText="1"/>
    </xf>
    <xf numFmtId="0" fontId="3" fillId="0" borderId="34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vertical="center" wrapText="1"/>
    </xf>
    <xf numFmtId="49" fontId="5" fillId="0" borderId="33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2"/>
    </xf>
    <xf numFmtId="49" fontId="3" fillId="0" borderId="33" xfId="0" applyNumberFormat="1" applyFont="1" applyFill="1" applyBorder="1" applyAlignment="1" applyProtection="1">
      <alignment horizontal="left" vertical="center" wrapText="1" indent="2"/>
    </xf>
    <xf numFmtId="49" fontId="3" fillId="0" borderId="12" xfId="0" applyNumberFormat="1" applyFont="1" applyFill="1" applyBorder="1" applyAlignment="1" applyProtection="1">
      <alignment horizontal="left" vertical="center" wrapText="1" indent="2"/>
    </xf>
    <xf numFmtId="0" fontId="3" fillId="0" borderId="13" xfId="0" applyFont="1" applyFill="1" applyBorder="1" applyAlignment="1" applyProtection="1">
      <alignment horizontal="center" vertical="center" wrapText="1"/>
    </xf>
    <xf numFmtId="49" fontId="3" fillId="0" borderId="26" xfId="0" applyNumberFormat="1" applyFont="1" applyFill="1" applyBorder="1" applyAlignment="1" applyProtection="1">
      <alignment vertical="center" wrapText="1"/>
    </xf>
    <xf numFmtId="0" fontId="3" fillId="0" borderId="25" xfId="0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>
      <alignment vertical="center" wrapText="1"/>
    </xf>
    <xf numFmtId="4" fontId="3" fillId="0" borderId="19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" fontId="3" fillId="0" borderId="23" xfId="0" applyNumberFormat="1" applyFont="1" applyFill="1" applyBorder="1" applyAlignment="1" applyProtection="1">
      <alignment vertical="center" wrapText="1"/>
      <protection locked="0"/>
    </xf>
    <xf numFmtId="4" fontId="3" fillId="0" borderId="24" xfId="0" applyNumberFormat="1" applyFont="1" applyFill="1" applyBorder="1" applyAlignment="1" applyProtection="1">
      <alignment vertical="center" wrapText="1"/>
      <protection locked="0"/>
    </xf>
    <xf numFmtId="49" fontId="4" fillId="0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Fill="1" applyBorder="1" applyAlignment="1">
      <alignment vertical="center" wrapText="1"/>
    </xf>
    <xf numFmtId="4" fontId="3" fillId="0" borderId="28" xfId="0" applyNumberFormat="1" applyFont="1" applyFill="1" applyBorder="1" applyAlignment="1">
      <alignment vertical="center" wrapText="1"/>
    </xf>
    <xf numFmtId="4" fontId="3" fillId="0" borderId="29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>
      <alignment vertical="center" wrapText="1"/>
    </xf>
    <xf numFmtId="4" fontId="3" fillId="0" borderId="31" xfId="0" applyNumberFormat="1" applyFont="1" applyFill="1" applyBorder="1" applyAlignment="1">
      <alignment vertical="center" wrapText="1"/>
    </xf>
    <xf numFmtId="4" fontId="3" fillId="0" borderId="21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</xf>
    <xf numFmtId="4" fontId="3" fillId="0" borderId="21" xfId="0" applyNumberFormat="1" applyFont="1" applyFill="1" applyBorder="1" applyAlignment="1" applyProtection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32" xfId="0" applyNumberFormat="1" applyFont="1" applyFill="1" applyBorder="1" applyAlignment="1" applyProtection="1">
      <alignment vertical="center" wrapText="1"/>
      <protection locked="0"/>
    </xf>
    <xf numFmtId="4" fontId="3" fillId="0" borderId="35" xfId="0" applyNumberFormat="1" applyFont="1" applyFill="1" applyBorder="1" applyAlignment="1" applyProtection="1">
      <alignment vertical="center" wrapText="1"/>
      <protection locked="0"/>
    </xf>
    <xf numFmtId="4" fontId="3" fillId="0" borderId="36" xfId="0" applyNumberFormat="1" applyFont="1" applyFill="1" applyBorder="1" applyAlignment="1" applyProtection="1">
      <alignment vertical="center" wrapText="1"/>
      <protection locked="0"/>
    </xf>
    <xf numFmtId="4" fontId="3" fillId="0" borderId="37" xfId="0" applyNumberFormat="1" applyFont="1" applyFill="1" applyBorder="1" applyAlignment="1" applyProtection="1">
      <alignment vertical="center" wrapText="1"/>
      <protection locked="0"/>
    </xf>
    <xf numFmtId="49" fontId="5" fillId="0" borderId="33" xfId="0" applyNumberFormat="1" applyFont="1" applyFill="1" applyBorder="1" applyAlignment="1" applyProtection="1">
      <alignment horizontal="left" vertical="center" wrapText="1" indent="2"/>
      <protection locked="0"/>
    </xf>
    <xf numFmtId="49" fontId="6" fillId="0" borderId="26" xfId="0" applyNumberFormat="1" applyFont="1" applyFill="1" applyBorder="1" applyAlignment="1" applyProtection="1">
      <alignment vertical="center" wrapText="1"/>
    </xf>
    <xf numFmtId="49" fontId="3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0" borderId="38" xfId="0" applyNumberFormat="1" applyFont="1" applyFill="1" applyBorder="1" applyAlignment="1" applyProtection="1">
      <alignment vertical="center" wrapText="1"/>
      <protection locked="0"/>
    </xf>
    <xf numFmtId="4" fontId="3" fillId="0" borderId="39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40" xfId="0" applyNumberFormat="1" applyFont="1" applyFill="1" applyBorder="1" applyAlignment="1" applyProtection="1">
      <alignment vertical="center" wrapText="1"/>
      <protection locked="0"/>
    </xf>
    <xf numFmtId="4" fontId="3" fillId="0" borderId="41" xfId="0" applyNumberFormat="1" applyFont="1" applyFill="1" applyBorder="1" applyAlignment="1" applyProtection="1">
      <alignment vertical="center" wrapText="1"/>
      <protection locked="0"/>
    </xf>
    <xf numFmtId="4" fontId="3" fillId="0" borderId="42" xfId="0" applyNumberFormat="1" applyFont="1" applyFill="1" applyBorder="1" applyAlignment="1" applyProtection="1">
      <alignment vertical="center" wrapText="1"/>
      <protection locked="0"/>
    </xf>
    <xf numFmtId="4" fontId="3" fillId="0" borderId="27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15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F176"/>
  <sheetViews>
    <sheetView tabSelected="1" workbookViewId="0">
      <selection sqref="A1:F176"/>
    </sheetView>
  </sheetViews>
  <sheetFormatPr defaultRowHeight="15"/>
  <cols>
    <col min="1" max="1" width="62.5703125" customWidth="1"/>
    <col min="2" max="2" width="8.42578125" bestFit="1" customWidth="1"/>
    <col min="3" max="5" width="19.7109375" customWidth="1"/>
    <col min="257" max="257" width="62.5703125" customWidth="1"/>
    <col min="258" max="258" width="8.42578125" bestFit="1" customWidth="1"/>
    <col min="259" max="261" width="19.7109375" customWidth="1"/>
    <col min="513" max="513" width="62.5703125" customWidth="1"/>
    <col min="514" max="514" width="8.42578125" bestFit="1" customWidth="1"/>
    <col min="515" max="517" width="19.7109375" customWidth="1"/>
    <col min="769" max="769" width="62.5703125" customWidth="1"/>
    <col min="770" max="770" width="8.42578125" bestFit="1" customWidth="1"/>
    <col min="771" max="773" width="19.7109375" customWidth="1"/>
    <col min="1025" max="1025" width="62.5703125" customWidth="1"/>
    <col min="1026" max="1026" width="8.42578125" bestFit="1" customWidth="1"/>
    <col min="1027" max="1029" width="19.7109375" customWidth="1"/>
    <col min="1281" max="1281" width="62.5703125" customWidth="1"/>
    <col min="1282" max="1282" width="8.42578125" bestFit="1" customWidth="1"/>
    <col min="1283" max="1285" width="19.7109375" customWidth="1"/>
    <col min="1537" max="1537" width="62.5703125" customWidth="1"/>
    <col min="1538" max="1538" width="8.42578125" bestFit="1" customWidth="1"/>
    <col min="1539" max="1541" width="19.7109375" customWidth="1"/>
    <col min="1793" max="1793" width="62.5703125" customWidth="1"/>
    <col min="1794" max="1794" width="8.42578125" bestFit="1" customWidth="1"/>
    <col min="1795" max="1797" width="19.7109375" customWidth="1"/>
    <col min="2049" max="2049" width="62.5703125" customWidth="1"/>
    <col min="2050" max="2050" width="8.42578125" bestFit="1" customWidth="1"/>
    <col min="2051" max="2053" width="19.7109375" customWidth="1"/>
    <col min="2305" max="2305" width="62.5703125" customWidth="1"/>
    <col min="2306" max="2306" width="8.42578125" bestFit="1" customWidth="1"/>
    <col min="2307" max="2309" width="19.7109375" customWidth="1"/>
    <col min="2561" max="2561" width="62.5703125" customWidth="1"/>
    <col min="2562" max="2562" width="8.42578125" bestFit="1" customWidth="1"/>
    <col min="2563" max="2565" width="19.7109375" customWidth="1"/>
    <col min="2817" max="2817" width="62.5703125" customWidth="1"/>
    <col min="2818" max="2818" width="8.42578125" bestFit="1" customWidth="1"/>
    <col min="2819" max="2821" width="19.7109375" customWidth="1"/>
    <col min="3073" max="3073" width="62.5703125" customWidth="1"/>
    <col min="3074" max="3074" width="8.42578125" bestFit="1" customWidth="1"/>
    <col min="3075" max="3077" width="19.7109375" customWidth="1"/>
    <col min="3329" max="3329" width="62.5703125" customWidth="1"/>
    <col min="3330" max="3330" width="8.42578125" bestFit="1" customWidth="1"/>
    <col min="3331" max="3333" width="19.7109375" customWidth="1"/>
    <col min="3585" max="3585" width="62.5703125" customWidth="1"/>
    <col min="3586" max="3586" width="8.42578125" bestFit="1" customWidth="1"/>
    <col min="3587" max="3589" width="19.7109375" customWidth="1"/>
    <col min="3841" max="3841" width="62.5703125" customWidth="1"/>
    <col min="3842" max="3842" width="8.42578125" bestFit="1" customWidth="1"/>
    <col min="3843" max="3845" width="19.7109375" customWidth="1"/>
    <col min="4097" max="4097" width="62.5703125" customWidth="1"/>
    <col min="4098" max="4098" width="8.42578125" bestFit="1" customWidth="1"/>
    <col min="4099" max="4101" width="19.7109375" customWidth="1"/>
    <col min="4353" max="4353" width="62.5703125" customWidth="1"/>
    <col min="4354" max="4354" width="8.42578125" bestFit="1" customWidth="1"/>
    <col min="4355" max="4357" width="19.7109375" customWidth="1"/>
    <col min="4609" max="4609" width="62.5703125" customWidth="1"/>
    <col min="4610" max="4610" width="8.42578125" bestFit="1" customWidth="1"/>
    <col min="4611" max="4613" width="19.7109375" customWidth="1"/>
    <col min="4865" max="4865" width="62.5703125" customWidth="1"/>
    <col min="4866" max="4866" width="8.42578125" bestFit="1" customWidth="1"/>
    <col min="4867" max="4869" width="19.7109375" customWidth="1"/>
    <col min="5121" max="5121" width="62.5703125" customWidth="1"/>
    <col min="5122" max="5122" width="8.42578125" bestFit="1" customWidth="1"/>
    <col min="5123" max="5125" width="19.7109375" customWidth="1"/>
    <col min="5377" max="5377" width="62.5703125" customWidth="1"/>
    <col min="5378" max="5378" width="8.42578125" bestFit="1" customWidth="1"/>
    <col min="5379" max="5381" width="19.7109375" customWidth="1"/>
    <col min="5633" max="5633" width="62.5703125" customWidth="1"/>
    <col min="5634" max="5634" width="8.42578125" bestFit="1" customWidth="1"/>
    <col min="5635" max="5637" width="19.7109375" customWidth="1"/>
    <col min="5889" max="5889" width="62.5703125" customWidth="1"/>
    <col min="5890" max="5890" width="8.42578125" bestFit="1" customWidth="1"/>
    <col min="5891" max="5893" width="19.7109375" customWidth="1"/>
    <col min="6145" max="6145" width="62.5703125" customWidth="1"/>
    <col min="6146" max="6146" width="8.42578125" bestFit="1" customWidth="1"/>
    <col min="6147" max="6149" width="19.7109375" customWidth="1"/>
    <col min="6401" max="6401" width="62.5703125" customWidth="1"/>
    <col min="6402" max="6402" width="8.42578125" bestFit="1" customWidth="1"/>
    <col min="6403" max="6405" width="19.7109375" customWidth="1"/>
    <col min="6657" max="6657" width="62.5703125" customWidth="1"/>
    <col min="6658" max="6658" width="8.42578125" bestFit="1" customWidth="1"/>
    <col min="6659" max="6661" width="19.7109375" customWidth="1"/>
    <col min="6913" max="6913" width="62.5703125" customWidth="1"/>
    <col min="6914" max="6914" width="8.42578125" bestFit="1" customWidth="1"/>
    <col min="6915" max="6917" width="19.7109375" customWidth="1"/>
    <col min="7169" max="7169" width="62.5703125" customWidth="1"/>
    <col min="7170" max="7170" width="8.42578125" bestFit="1" customWidth="1"/>
    <col min="7171" max="7173" width="19.7109375" customWidth="1"/>
    <col min="7425" max="7425" width="62.5703125" customWidth="1"/>
    <col min="7426" max="7426" width="8.42578125" bestFit="1" customWidth="1"/>
    <col min="7427" max="7429" width="19.7109375" customWidth="1"/>
    <col min="7681" max="7681" width="62.5703125" customWidth="1"/>
    <col min="7682" max="7682" width="8.42578125" bestFit="1" customWidth="1"/>
    <col min="7683" max="7685" width="19.7109375" customWidth="1"/>
    <col min="7937" max="7937" width="62.5703125" customWidth="1"/>
    <col min="7938" max="7938" width="8.42578125" bestFit="1" customWidth="1"/>
    <col min="7939" max="7941" width="19.7109375" customWidth="1"/>
    <col min="8193" max="8193" width="62.5703125" customWidth="1"/>
    <col min="8194" max="8194" width="8.42578125" bestFit="1" customWidth="1"/>
    <col min="8195" max="8197" width="19.7109375" customWidth="1"/>
    <col min="8449" max="8449" width="62.5703125" customWidth="1"/>
    <col min="8450" max="8450" width="8.42578125" bestFit="1" customWidth="1"/>
    <col min="8451" max="8453" width="19.7109375" customWidth="1"/>
    <col min="8705" max="8705" width="62.5703125" customWidth="1"/>
    <col min="8706" max="8706" width="8.42578125" bestFit="1" customWidth="1"/>
    <col min="8707" max="8709" width="19.7109375" customWidth="1"/>
    <col min="8961" max="8961" width="62.5703125" customWidth="1"/>
    <col min="8962" max="8962" width="8.42578125" bestFit="1" customWidth="1"/>
    <col min="8963" max="8965" width="19.7109375" customWidth="1"/>
    <col min="9217" max="9217" width="62.5703125" customWidth="1"/>
    <col min="9218" max="9218" width="8.42578125" bestFit="1" customWidth="1"/>
    <col min="9219" max="9221" width="19.7109375" customWidth="1"/>
    <col min="9473" max="9473" width="62.5703125" customWidth="1"/>
    <col min="9474" max="9474" width="8.42578125" bestFit="1" customWidth="1"/>
    <col min="9475" max="9477" width="19.7109375" customWidth="1"/>
    <col min="9729" max="9729" width="62.5703125" customWidth="1"/>
    <col min="9730" max="9730" width="8.42578125" bestFit="1" customWidth="1"/>
    <col min="9731" max="9733" width="19.7109375" customWidth="1"/>
    <col min="9985" max="9985" width="62.5703125" customWidth="1"/>
    <col min="9986" max="9986" width="8.42578125" bestFit="1" customWidth="1"/>
    <col min="9987" max="9989" width="19.7109375" customWidth="1"/>
    <col min="10241" max="10241" width="62.5703125" customWidth="1"/>
    <col min="10242" max="10242" width="8.42578125" bestFit="1" customWidth="1"/>
    <col min="10243" max="10245" width="19.7109375" customWidth="1"/>
    <col min="10497" max="10497" width="62.5703125" customWidth="1"/>
    <col min="10498" max="10498" width="8.42578125" bestFit="1" customWidth="1"/>
    <col min="10499" max="10501" width="19.7109375" customWidth="1"/>
    <col min="10753" max="10753" width="62.5703125" customWidth="1"/>
    <col min="10754" max="10754" width="8.42578125" bestFit="1" customWidth="1"/>
    <col min="10755" max="10757" width="19.7109375" customWidth="1"/>
    <col min="11009" max="11009" width="62.5703125" customWidth="1"/>
    <col min="11010" max="11010" width="8.42578125" bestFit="1" customWidth="1"/>
    <col min="11011" max="11013" width="19.7109375" customWidth="1"/>
    <col min="11265" max="11265" width="62.5703125" customWidth="1"/>
    <col min="11266" max="11266" width="8.42578125" bestFit="1" customWidth="1"/>
    <col min="11267" max="11269" width="19.7109375" customWidth="1"/>
    <col min="11521" max="11521" width="62.5703125" customWidth="1"/>
    <col min="11522" max="11522" width="8.42578125" bestFit="1" customWidth="1"/>
    <col min="11523" max="11525" width="19.7109375" customWidth="1"/>
    <col min="11777" max="11777" width="62.5703125" customWidth="1"/>
    <col min="11778" max="11778" width="8.42578125" bestFit="1" customWidth="1"/>
    <col min="11779" max="11781" width="19.7109375" customWidth="1"/>
    <col min="12033" max="12033" width="62.5703125" customWidth="1"/>
    <col min="12034" max="12034" width="8.42578125" bestFit="1" customWidth="1"/>
    <col min="12035" max="12037" width="19.7109375" customWidth="1"/>
    <col min="12289" max="12289" width="62.5703125" customWidth="1"/>
    <col min="12290" max="12290" width="8.42578125" bestFit="1" customWidth="1"/>
    <col min="12291" max="12293" width="19.7109375" customWidth="1"/>
    <col min="12545" max="12545" width="62.5703125" customWidth="1"/>
    <col min="12546" max="12546" width="8.42578125" bestFit="1" customWidth="1"/>
    <col min="12547" max="12549" width="19.7109375" customWidth="1"/>
    <col min="12801" max="12801" width="62.5703125" customWidth="1"/>
    <col min="12802" max="12802" width="8.42578125" bestFit="1" customWidth="1"/>
    <col min="12803" max="12805" width="19.7109375" customWidth="1"/>
    <col min="13057" max="13057" width="62.5703125" customWidth="1"/>
    <col min="13058" max="13058" width="8.42578125" bestFit="1" customWidth="1"/>
    <col min="13059" max="13061" width="19.7109375" customWidth="1"/>
    <col min="13313" max="13313" width="62.5703125" customWidth="1"/>
    <col min="13314" max="13314" width="8.42578125" bestFit="1" customWidth="1"/>
    <col min="13315" max="13317" width="19.7109375" customWidth="1"/>
    <col min="13569" max="13569" width="62.5703125" customWidth="1"/>
    <col min="13570" max="13570" width="8.42578125" bestFit="1" customWidth="1"/>
    <col min="13571" max="13573" width="19.7109375" customWidth="1"/>
    <col min="13825" max="13825" width="62.5703125" customWidth="1"/>
    <col min="13826" max="13826" width="8.42578125" bestFit="1" customWidth="1"/>
    <col min="13827" max="13829" width="19.7109375" customWidth="1"/>
    <col min="14081" max="14081" width="62.5703125" customWidth="1"/>
    <col min="14082" max="14082" width="8.42578125" bestFit="1" customWidth="1"/>
    <col min="14083" max="14085" width="19.7109375" customWidth="1"/>
    <col min="14337" max="14337" width="62.5703125" customWidth="1"/>
    <col min="14338" max="14338" width="8.42578125" bestFit="1" customWidth="1"/>
    <col min="14339" max="14341" width="19.7109375" customWidth="1"/>
    <col min="14593" max="14593" width="62.5703125" customWidth="1"/>
    <col min="14594" max="14594" width="8.42578125" bestFit="1" customWidth="1"/>
    <col min="14595" max="14597" width="19.7109375" customWidth="1"/>
    <col min="14849" max="14849" width="62.5703125" customWidth="1"/>
    <col min="14850" max="14850" width="8.42578125" bestFit="1" customWidth="1"/>
    <col min="14851" max="14853" width="19.7109375" customWidth="1"/>
    <col min="15105" max="15105" width="62.5703125" customWidth="1"/>
    <col min="15106" max="15106" width="8.42578125" bestFit="1" customWidth="1"/>
    <col min="15107" max="15109" width="19.7109375" customWidth="1"/>
    <col min="15361" max="15361" width="62.5703125" customWidth="1"/>
    <col min="15362" max="15362" width="8.42578125" bestFit="1" customWidth="1"/>
    <col min="15363" max="15365" width="19.7109375" customWidth="1"/>
    <col min="15617" max="15617" width="62.5703125" customWidth="1"/>
    <col min="15618" max="15618" width="8.42578125" bestFit="1" customWidth="1"/>
    <col min="15619" max="15621" width="19.7109375" customWidth="1"/>
    <col min="15873" max="15873" width="62.5703125" customWidth="1"/>
    <col min="15874" max="15874" width="8.42578125" bestFit="1" customWidth="1"/>
    <col min="15875" max="15877" width="19.7109375" customWidth="1"/>
    <col min="16129" max="16129" width="62.5703125" customWidth="1"/>
    <col min="16130" max="16130" width="8.42578125" bestFit="1" customWidth="1"/>
    <col min="16131" max="16133" width="19.7109375" customWidth="1"/>
  </cols>
  <sheetData>
    <row r="1" spans="1:6" ht="18.75">
      <c r="A1" s="26" t="s">
        <v>0</v>
      </c>
      <c r="B1" s="26"/>
      <c r="C1" s="26"/>
      <c r="D1" s="26"/>
      <c r="E1" s="26"/>
      <c r="F1" s="27"/>
    </row>
    <row r="2" spans="1:6" ht="15.75" thickBot="1">
      <c r="A2" s="28"/>
      <c r="B2" s="28"/>
      <c r="C2" s="28"/>
      <c r="D2" s="29"/>
      <c r="E2" s="27"/>
      <c r="F2" s="27"/>
    </row>
    <row r="3" spans="1:6" ht="48" thickBot="1">
      <c r="A3" s="1" t="s">
        <v>1</v>
      </c>
      <c r="B3" s="2" t="s">
        <v>2</v>
      </c>
      <c r="C3" s="30" t="s">
        <v>3</v>
      </c>
      <c r="D3" s="31" t="s">
        <v>4</v>
      </c>
      <c r="E3" s="32" t="s">
        <v>5</v>
      </c>
      <c r="F3" s="27"/>
    </row>
    <row r="4" spans="1:6" ht="15.75">
      <c r="A4" s="3">
        <v>1</v>
      </c>
      <c r="B4" s="4">
        <v>2</v>
      </c>
      <c r="C4" s="33">
        <v>3</v>
      </c>
      <c r="D4" s="33">
        <v>4</v>
      </c>
      <c r="E4" s="4">
        <v>5</v>
      </c>
      <c r="F4" s="27"/>
    </row>
    <row r="5" spans="1:6" ht="15.75" thickBot="1">
      <c r="A5" s="25" t="s">
        <v>6</v>
      </c>
      <c r="B5" s="6">
        <v>100</v>
      </c>
      <c r="C5" s="34">
        <f>ROUND(C6+C19+C24+C29+C34+C78+C100+C117+C134+C139+C144,2)</f>
        <v>0</v>
      </c>
      <c r="D5" s="34">
        <f>ROUND(D6+D19+D24+D29+D34+D78+D100+D117+D134+D139+D144,2)</f>
        <v>827513.47</v>
      </c>
      <c r="E5" s="35">
        <f>ROUND(E6+E19+E24+E29+E34+E78+E100+E117+E134+E139+E144,2)</f>
        <v>0</v>
      </c>
      <c r="F5" s="27"/>
    </row>
    <row r="6" spans="1:6" ht="30">
      <c r="A6" s="36" t="s">
        <v>7</v>
      </c>
      <c r="B6" s="22">
        <v>101</v>
      </c>
      <c r="C6" s="37">
        <f>ROUND(C7+C16+C13+C10,2)</f>
        <v>0</v>
      </c>
      <c r="D6" s="37">
        <f>ROUND(D7+D16+D13+D10,2)</f>
        <v>0</v>
      </c>
      <c r="E6" s="38">
        <f>ROUND(E7+E16+E13+E10,2)</f>
        <v>0</v>
      </c>
      <c r="F6" s="27"/>
    </row>
    <row r="7" spans="1:6" ht="25.5">
      <c r="A7" s="8" t="s">
        <v>8</v>
      </c>
      <c r="B7" s="5" t="s">
        <v>9</v>
      </c>
      <c r="C7" s="39">
        <f>ROUND(C8-C9,2)</f>
        <v>0</v>
      </c>
      <c r="D7" s="39">
        <f>ROUND(D8-D9,2)</f>
        <v>0</v>
      </c>
      <c r="E7" s="40">
        <f>ROUND(E8-E9,2)</f>
        <v>0</v>
      </c>
      <c r="F7" s="27"/>
    </row>
    <row r="8" spans="1:6">
      <c r="A8" s="9" t="s">
        <v>10</v>
      </c>
      <c r="B8" s="5" t="s">
        <v>11</v>
      </c>
      <c r="C8" s="41"/>
      <c r="D8" s="42"/>
      <c r="E8" s="43"/>
      <c r="F8" s="27"/>
    </row>
    <row r="9" spans="1:6">
      <c r="A9" s="9" t="s">
        <v>12</v>
      </c>
      <c r="B9" s="5" t="s">
        <v>13</v>
      </c>
      <c r="C9" s="41"/>
      <c r="D9" s="42"/>
      <c r="E9" s="43"/>
      <c r="F9" s="27"/>
    </row>
    <row r="10" spans="1:6" ht="25.5">
      <c r="A10" s="8" t="s">
        <v>14</v>
      </c>
      <c r="B10" s="5" t="s">
        <v>15</v>
      </c>
      <c r="C10" s="39">
        <f>ROUND(C11-C12,2)</f>
        <v>0</v>
      </c>
      <c r="D10" s="39">
        <f>ROUND(D11-D12,2)</f>
        <v>0</v>
      </c>
      <c r="E10" s="40">
        <f>ROUND(E11-E12,2)</f>
        <v>0</v>
      </c>
      <c r="F10" s="27"/>
    </row>
    <row r="11" spans="1:6">
      <c r="A11" s="9" t="s">
        <v>16</v>
      </c>
      <c r="B11" s="5" t="s">
        <v>17</v>
      </c>
      <c r="C11" s="41"/>
      <c r="D11" s="42"/>
      <c r="E11" s="43"/>
      <c r="F11" s="27"/>
    </row>
    <row r="12" spans="1:6">
      <c r="A12" s="9" t="s">
        <v>12</v>
      </c>
      <c r="B12" s="5" t="s">
        <v>18</v>
      </c>
      <c r="C12" s="41"/>
      <c r="D12" s="42"/>
      <c r="E12" s="43"/>
      <c r="F12" s="27"/>
    </row>
    <row r="13" spans="1:6">
      <c r="A13" s="8" t="s">
        <v>19</v>
      </c>
      <c r="B13" s="5" t="s">
        <v>20</v>
      </c>
      <c r="C13" s="39">
        <f>ROUND(C14-C15,2)</f>
        <v>0</v>
      </c>
      <c r="D13" s="39">
        <f>ROUND(D14-D15,2)</f>
        <v>0</v>
      </c>
      <c r="E13" s="40">
        <f>ROUND(E14-E15,2)</f>
        <v>0</v>
      </c>
      <c r="F13" s="27"/>
    </row>
    <row r="14" spans="1:6">
      <c r="A14" s="9" t="s">
        <v>16</v>
      </c>
      <c r="B14" s="5" t="s">
        <v>21</v>
      </c>
      <c r="C14" s="41"/>
      <c r="D14" s="42"/>
      <c r="E14" s="43"/>
      <c r="F14" s="27"/>
    </row>
    <row r="15" spans="1:6">
      <c r="A15" s="9" t="s">
        <v>12</v>
      </c>
      <c r="B15" s="5" t="s">
        <v>22</v>
      </c>
      <c r="C15" s="41"/>
      <c r="D15" s="42"/>
      <c r="E15" s="43"/>
      <c r="F15" s="27"/>
    </row>
    <row r="16" spans="1:6">
      <c r="A16" s="8" t="s">
        <v>23</v>
      </c>
      <c r="B16" s="5" t="s">
        <v>24</v>
      </c>
      <c r="C16" s="39">
        <f>ROUND(C17-C18,2)</f>
        <v>0</v>
      </c>
      <c r="D16" s="39">
        <f>ROUND(D17-D18,2)</f>
        <v>0</v>
      </c>
      <c r="E16" s="40">
        <f>ROUND(E17-E18,2)</f>
        <v>0</v>
      </c>
      <c r="F16" s="27"/>
    </row>
    <row r="17" spans="1:6">
      <c r="A17" s="9" t="s">
        <v>16</v>
      </c>
      <c r="B17" s="5" t="s">
        <v>25</v>
      </c>
      <c r="C17" s="41"/>
      <c r="D17" s="42"/>
      <c r="E17" s="43"/>
      <c r="F17" s="27"/>
    </row>
    <row r="18" spans="1:6" ht="15.75" thickBot="1">
      <c r="A18" s="11" t="s">
        <v>12</v>
      </c>
      <c r="B18" s="6" t="s">
        <v>26</v>
      </c>
      <c r="C18" s="44"/>
      <c r="D18" s="45"/>
      <c r="E18" s="46"/>
      <c r="F18" s="27"/>
    </row>
    <row r="19" spans="1:6" ht="30">
      <c r="A19" s="36" t="s">
        <v>27</v>
      </c>
      <c r="B19" s="24">
        <v>102</v>
      </c>
      <c r="C19" s="37">
        <f>ROUND(C20+C21+C22+C23,2)</f>
        <v>0</v>
      </c>
      <c r="D19" s="37">
        <f>ROUND(D20+D21+D22+D23,2)</f>
        <v>0</v>
      </c>
      <c r="E19" s="38">
        <f>ROUND(E20+E21+E22+E23,2)</f>
        <v>0</v>
      </c>
      <c r="F19" s="27"/>
    </row>
    <row r="20" spans="1:6" ht="25.5">
      <c r="A20" s="8" t="s">
        <v>28</v>
      </c>
      <c r="B20" s="5" t="s">
        <v>29</v>
      </c>
      <c r="C20" s="41"/>
      <c r="D20" s="42"/>
      <c r="E20" s="43"/>
      <c r="F20" s="27"/>
    </row>
    <row r="21" spans="1:6" ht="25.5">
      <c r="A21" s="8" t="s">
        <v>30</v>
      </c>
      <c r="B21" s="5" t="s">
        <v>31</v>
      </c>
      <c r="C21" s="41"/>
      <c r="D21" s="42"/>
      <c r="E21" s="43"/>
      <c r="F21" s="27"/>
    </row>
    <row r="22" spans="1:6">
      <c r="A22" s="8" t="s">
        <v>32</v>
      </c>
      <c r="B22" s="5" t="s">
        <v>33</v>
      </c>
      <c r="C22" s="41"/>
      <c r="D22" s="42"/>
      <c r="E22" s="43"/>
      <c r="F22" s="27"/>
    </row>
    <row r="23" spans="1:6" ht="15.75" thickBot="1">
      <c r="A23" s="7" t="s">
        <v>34</v>
      </c>
      <c r="B23" s="6" t="s">
        <v>35</v>
      </c>
      <c r="C23" s="44"/>
      <c r="D23" s="45"/>
      <c r="E23" s="46"/>
      <c r="F23" s="27"/>
    </row>
    <row r="24" spans="1:6" ht="30">
      <c r="A24" s="47" t="s">
        <v>36</v>
      </c>
      <c r="B24" s="24">
        <v>103</v>
      </c>
      <c r="C24" s="37">
        <f>ROUND(C25+C26+C27+C28,2)</f>
        <v>0</v>
      </c>
      <c r="D24" s="37">
        <f>ROUND(D25+D26+D27+D28,2)</f>
        <v>0</v>
      </c>
      <c r="E24" s="38">
        <f>ROUND(E25+E26+E27+E28,2)</f>
        <v>0</v>
      </c>
      <c r="F24" s="27"/>
    </row>
    <row r="25" spans="1:6" ht="25.5">
      <c r="A25" s="8" t="s">
        <v>28</v>
      </c>
      <c r="B25" s="5" t="s">
        <v>37</v>
      </c>
      <c r="C25" s="41"/>
      <c r="D25" s="42"/>
      <c r="E25" s="43"/>
      <c r="F25" s="27"/>
    </row>
    <row r="26" spans="1:6" ht="25.5">
      <c r="A26" s="8" t="s">
        <v>30</v>
      </c>
      <c r="B26" s="5" t="s">
        <v>38</v>
      </c>
      <c r="C26" s="41"/>
      <c r="D26" s="42"/>
      <c r="E26" s="43"/>
      <c r="F26" s="27"/>
    </row>
    <row r="27" spans="1:6">
      <c r="A27" s="8" t="s">
        <v>32</v>
      </c>
      <c r="B27" s="5" t="s">
        <v>39</v>
      </c>
      <c r="C27" s="41"/>
      <c r="D27" s="42"/>
      <c r="E27" s="43"/>
      <c r="F27" s="27"/>
    </row>
    <row r="28" spans="1:6" ht="15.75" thickBot="1">
      <c r="A28" s="7" t="s">
        <v>34</v>
      </c>
      <c r="B28" s="6" t="s">
        <v>40</v>
      </c>
      <c r="C28" s="44"/>
      <c r="D28" s="45"/>
      <c r="E28" s="46"/>
      <c r="F28" s="27"/>
    </row>
    <row r="29" spans="1:6" ht="30">
      <c r="A29" s="47" t="s">
        <v>41</v>
      </c>
      <c r="B29" s="24">
        <v>105</v>
      </c>
      <c r="C29" s="37">
        <f>ROUND(C30+C31+C32+C33,2)</f>
        <v>0</v>
      </c>
      <c r="D29" s="37">
        <f>ROUND(D30+D31+D32+D33,2)</f>
        <v>0</v>
      </c>
      <c r="E29" s="38">
        <f>ROUND(E30+E31+E32+E33,2)</f>
        <v>0</v>
      </c>
      <c r="F29" s="27"/>
    </row>
    <row r="30" spans="1:6" ht="38.25">
      <c r="A30" s="8" t="s">
        <v>42</v>
      </c>
      <c r="B30" s="5" t="s">
        <v>43</v>
      </c>
      <c r="C30" s="41"/>
      <c r="D30" s="42"/>
      <c r="E30" s="43"/>
      <c r="F30" s="27"/>
    </row>
    <row r="31" spans="1:6" ht="25.5">
      <c r="A31" s="8" t="s">
        <v>14</v>
      </c>
      <c r="B31" s="5" t="s">
        <v>44</v>
      </c>
      <c r="C31" s="41"/>
      <c r="D31" s="42"/>
      <c r="E31" s="43"/>
      <c r="F31" s="27"/>
    </row>
    <row r="32" spans="1:6">
      <c r="A32" s="8" t="s">
        <v>19</v>
      </c>
      <c r="B32" s="5" t="s">
        <v>45</v>
      </c>
      <c r="C32" s="41"/>
      <c r="D32" s="42"/>
      <c r="E32" s="43"/>
      <c r="F32" s="27"/>
    </row>
    <row r="33" spans="1:6" ht="15.75" thickBot="1">
      <c r="A33" s="7" t="s">
        <v>23</v>
      </c>
      <c r="B33" s="6" t="s">
        <v>46</v>
      </c>
      <c r="C33" s="44"/>
      <c r="D33" s="45"/>
      <c r="E33" s="46"/>
      <c r="F33" s="27"/>
    </row>
    <row r="34" spans="1:6">
      <c r="A34" s="47" t="s">
        <v>47</v>
      </c>
      <c r="B34" s="24">
        <v>106</v>
      </c>
      <c r="C34" s="48">
        <f>ROUND(C35+C69+C60+C51,2)</f>
        <v>0</v>
      </c>
      <c r="D34" s="49">
        <f>ROUND(D35+D69+D60+D51,2)</f>
        <v>233517.97</v>
      </c>
      <c r="E34" s="50">
        <f>ROUND(E35+E69+E60+E51,2)</f>
        <v>0</v>
      </c>
      <c r="F34" s="27"/>
    </row>
    <row r="35" spans="1:6" ht="25.5">
      <c r="A35" s="8" t="s">
        <v>8</v>
      </c>
      <c r="B35" s="5" t="s">
        <v>48</v>
      </c>
      <c r="C35" s="51">
        <f>ROUND(C36-C44,2)</f>
        <v>0</v>
      </c>
      <c r="D35" s="52">
        <f>ROUND(D36-D44,2)</f>
        <v>233517.97</v>
      </c>
      <c r="E35" s="53">
        <f>ROUND(E36-E44,2)</f>
        <v>0</v>
      </c>
      <c r="F35" s="27"/>
    </row>
    <row r="36" spans="1:6">
      <c r="A36" s="9" t="s">
        <v>49</v>
      </c>
      <c r="B36" s="5" t="s">
        <v>50</v>
      </c>
      <c r="C36" s="54">
        <f>ROUND(SUM(C37:C43),2)</f>
        <v>0</v>
      </c>
      <c r="D36" s="54">
        <f>ROUND(SUM(D37:D43),2)</f>
        <v>753100.17</v>
      </c>
      <c r="E36" s="55">
        <f>ROUND(SUM(E37:E43),2)</f>
        <v>37000</v>
      </c>
      <c r="F36" s="27"/>
    </row>
    <row r="37" spans="1:6" hidden="1">
      <c r="A37" s="9"/>
      <c r="B37" s="5"/>
      <c r="C37" s="56"/>
      <c r="D37" s="57"/>
      <c r="E37" s="43"/>
      <c r="F37" s="27"/>
    </row>
    <row r="38" spans="1:6">
      <c r="A38" s="10" t="s">
        <v>51</v>
      </c>
      <c r="B38" s="5"/>
      <c r="C38" s="56">
        <v>0</v>
      </c>
      <c r="D38" s="57"/>
      <c r="E38" s="43">
        <v>37000</v>
      </c>
      <c r="F38" s="27"/>
    </row>
    <row r="39" spans="1:6">
      <c r="A39" s="10" t="s">
        <v>52</v>
      </c>
      <c r="B39" s="5"/>
      <c r="C39" s="56"/>
      <c r="D39" s="57">
        <v>196859.4</v>
      </c>
      <c r="E39" s="43"/>
      <c r="F39" s="27"/>
    </row>
    <row r="40" spans="1:6">
      <c r="A40" s="10" t="s">
        <v>53</v>
      </c>
      <c r="B40" s="5"/>
      <c r="C40" s="56"/>
      <c r="D40" s="57">
        <v>487452.77</v>
      </c>
      <c r="E40" s="43"/>
      <c r="F40" s="27"/>
    </row>
    <row r="41" spans="1:6">
      <c r="A41" s="10" t="s">
        <v>54</v>
      </c>
      <c r="B41" s="5"/>
      <c r="C41" s="56"/>
      <c r="D41" s="57">
        <v>40788</v>
      </c>
      <c r="E41" s="43"/>
      <c r="F41" s="27"/>
    </row>
    <row r="42" spans="1:6">
      <c r="A42" s="10" t="s">
        <v>55</v>
      </c>
      <c r="B42" s="5"/>
      <c r="C42" s="56"/>
      <c r="D42" s="57">
        <v>28000</v>
      </c>
      <c r="E42" s="43"/>
      <c r="F42" s="27"/>
    </row>
    <row r="43" spans="1:6" hidden="1">
      <c r="A43" s="9"/>
      <c r="B43" s="5"/>
      <c r="C43" s="56"/>
      <c r="D43" s="57"/>
      <c r="E43" s="43"/>
      <c r="F43" s="27"/>
    </row>
    <row r="44" spans="1:6">
      <c r="A44" s="9" t="s">
        <v>56</v>
      </c>
      <c r="B44" s="5" t="s">
        <v>57</v>
      </c>
      <c r="C44" s="54">
        <f>ROUND(SUM(C45:C50),2)</f>
        <v>0</v>
      </c>
      <c r="D44" s="54">
        <f>ROUND(SUM(D45:D50),2)</f>
        <v>519582.2</v>
      </c>
      <c r="E44" s="55">
        <f>ROUND(SUM(E45:E50),2)</f>
        <v>37000</v>
      </c>
      <c r="F44" s="27"/>
    </row>
    <row r="45" spans="1:6" hidden="1">
      <c r="A45" s="9"/>
      <c r="B45" s="5"/>
      <c r="C45" s="56"/>
      <c r="D45" s="57"/>
      <c r="E45" s="43"/>
      <c r="F45" s="27"/>
    </row>
    <row r="46" spans="1:6">
      <c r="A46" s="10" t="s">
        <v>52</v>
      </c>
      <c r="B46" s="5"/>
      <c r="C46" s="56">
        <v>0</v>
      </c>
      <c r="D46" s="57">
        <v>182034.4</v>
      </c>
      <c r="E46" s="43"/>
      <c r="F46" s="27"/>
    </row>
    <row r="47" spans="1:6">
      <c r="A47" s="10" t="s">
        <v>53</v>
      </c>
      <c r="B47" s="5"/>
      <c r="C47" s="56"/>
      <c r="D47" s="57">
        <v>309547.8</v>
      </c>
      <c r="E47" s="43"/>
      <c r="F47" s="27"/>
    </row>
    <row r="48" spans="1:6">
      <c r="A48" s="10" t="s">
        <v>55</v>
      </c>
      <c r="B48" s="5"/>
      <c r="C48" s="56"/>
      <c r="D48" s="57">
        <v>28000</v>
      </c>
      <c r="E48" s="43"/>
      <c r="F48" s="27"/>
    </row>
    <row r="49" spans="1:6">
      <c r="A49" s="10" t="s">
        <v>51</v>
      </c>
      <c r="B49" s="5"/>
      <c r="C49" s="56"/>
      <c r="D49" s="57"/>
      <c r="E49" s="43">
        <v>37000</v>
      </c>
      <c r="F49" s="27"/>
    </row>
    <row r="50" spans="1:6" hidden="1">
      <c r="A50" s="9"/>
      <c r="B50" s="5"/>
      <c r="C50" s="56"/>
      <c r="D50" s="57"/>
      <c r="E50" s="43"/>
      <c r="F50" s="27"/>
    </row>
    <row r="51" spans="1:6" ht="25.5">
      <c r="A51" s="8" t="s">
        <v>14</v>
      </c>
      <c r="B51" s="5" t="s">
        <v>58</v>
      </c>
      <c r="C51" s="51">
        <f>ROUND(C52-C56,2)</f>
        <v>0</v>
      </c>
      <c r="D51" s="52">
        <f>ROUND(D52-D56,2)</f>
        <v>0</v>
      </c>
      <c r="E51" s="53">
        <f>ROUND(E52-E56,2)</f>
        <v>0</v>
      </c>
      <c r="F51" s="27"/>
    </row>
    <row r="52" spans="1:6">
      <c r="A52" s="9" t="s">
        <v>49</v>
      </c>
      <c r="B52" s="5" t="s">
        <v>59</v>
      </c>
      <c r="C52" s="54">
        <f>ROUND(SUM(C53:C55),2)</f>
        <v>0</v>
      </c>
      <c r="D52" s="54">
        <f>ROUND(SUM(D53:D55),2)</f>
        <v>0</v>
      </c>
      <c r="E52" s="55">
        <f>ROUND(SUM(E53:E55),2)</f>
        <v>0</v>
      </c>
      <c r="F52" s="27"/>
    </row>
    <row r="53" spans="1:6" hidden="1">
      <c r="A53" s="9"/>
      <c r="B53" s="5"/>
      <c r="C53" s="56"/>
      <c r="D53" s="57"/>
      <c r="E53" s="43"/>
      <c r="F53" s="27"/>
    </row>
    <row r="54" spans="1:6">
      <c r="A54" s="10"/>
      <c r="B54" s="5"/>
      <c r="C54" s="56"/>
      <c r="D54" s="57"/>
      <c r="E54" s="43"/>
      <c r="F54" s="27"/>
    </row>
    <row r="55" spans="1:6" hidden="1">
      <c r="A55" s="9"/>
      <c r="B55" s="5"/>
      <c r="C55" s="56"/>
      <c r="D55" s="57"/>
      <c r="E55" s="43"/>
      <c r="F55" s="27"/>
    </row>
    <row r="56" spans="1:6">
      <c r="A56" s="9" t="s">
        <v>56</v>
      </c>
      <c r="B56" s="5" t="s">
        <v>60</v>
      </c>
      <c r="C56" s="54">
        <f>ROUND(SUM(C57:C59),2)</f>
        <v>0</v>
      </c>
      <c r="D56" s="54">
        <f>ROUND(SUM(D57:D59),2)</f>
        <v>0</v>
      </c>
      <c r="E56" s="55">
        <f>ROUND(SUM(E57:E59),2)</f>
        <v>0</v>
      </c>
      <c r="F56" s="27"/>
    </row>
    <row r="57" spans="1:6" hidden="1">
      <c r="A57" s="9"/>
      <c r="B57" s="5"/>
      <c r="C57" s="56"/>
      <c r="D57" s="57"/>
      <c r="E57" s="43"/>
      <c r="F57" s="27"/>
    </row>
    <row r="58" spans="1:6">
      <c r="A58" s="10"/>
      <c r="B58" s="5"/>
      <c r="C58" s="56"/>
      <c r="D58" s="57"/>
      <c r="E58" s="43"/>
      <c r="F58" s="27"/>
    </row>
    <row r="59" spans="1:6" hidden="1">
      <c r="A59" s="9"/>
      <c r="B59" s="5"/>
      <c r="C59" s="56"/>
      <c r="D59" s="57"/>
      <c r="E59" s="43"/>
      <c r="F59" s="27"/>
    </row>
    <row r="60" spans="1:6">
      <c r="A60" s="8" t="s">
        <v>19</v>
      </c>
      <c r="B60" s="5" t="s">
        <v>61</v>
      </c>
      <c r="C60" s="51">
        <f>ROUND(C61-C65,2)</f>
        <v>0</v>
      </c>
      <c r="D60" s="52">
        <f>ROUND(D61-D65,2)</f>
        <v>0</v>
      </c>
      <c r="E60" s="53">
        <f>ROUND(E61-E65,2)</f>
        <v>0</v>
      </c>
      <c r="F60" s="27"/>
    </row>
    <row r="61" spans="1:6">
      <c r="A61" s="9" t="s">
        <v>49</v>
      </c>
      <c r="B61" s="5" t="s">
        <v>62</v>
      </c>
      <c r="C61" s="54">
        <f>ROUND(SUM(C62:C64),2)</f>
        <v>0</v>
      </c>
      <c r="D61" s="54">
        <f>ROUND(SUM(D62:D64),2)</f>
        <v>0</v>
      </c>
      <c r="E61" s="55">
        <f>ROUND(SUM(E62:E64),2)</f>
        <v>0</v>
      </c>
      <c r="F61" s="27"/>
    </row>
    <row r="62" spans="1:6" hidden="1">
      <c r="A62" s="9"/>
      <c r="B62" s="5"/>
      <c r="C62" s="56"/>
      <c r="D62" s="57"/>
      <c r="E62" s="43"/>
      <c r="F62" s="27"/>
    </row>
    <row r="63" spans="1:6">
      <c r="A63" s="10"/>
      <c r="B63" s="5"/>
      <c r="C63" s="56"/>
      <c r="D63" s="57"/>
      <c r="E63" s="43"/>
      <c r="F63" s="27"/>
    </row>
    <row r="64" spans="1:6" hidden="1">
      <c r="A64" s="9"/>
      <c r="B64" s="5"/>
      <c r="C64" s="56"/>
      <c r="D64" s="57"/>
      <c r="E64" s="43"/>
      <c r="F64" s="27"/>
    </row>
    <row r="65" spans="1:6">
      <c r="A65" s="9" t="s">
        <v>56</v>
      </c>
      <c r="B65" s="5" t="s">
        <v>63</v>
      </c>
      <c r="C65" s="54">
        <f>ROUND(SUM(C66:C68),2)</f>
        <v>0</v>
      </c>
      <c r="D65" s="54">
        <f>ROUND(SUM(D66:D68),2)</f>
        <v>0</v>
      </c>
      <c r="E65" s="55">
        <f>ROUND(SUM(E66:E68),2)</f>
        <v>0</v>
      </c>
      <c r="F65" s="27"/>
    </row>
    <row r="66" spans="1:6" hidden="1">
      <c r="A66" s="9"/>
      <c r="B66" s="5"/>
      <c r="C66" s="56"/>
      <c r="D66" s="57"/>
      <c r="E66" s="43"/>
      <c r="F66" s="27"/>
    </row>
    <row r="67" spans="1:6">
      <c r="A67" s="10"/>
      <c r="B67" s="5"/>
      <c r="C67" s="56"/>
      <c r="D67" s="57"/>
      <c r="E67" s="43"/>
      <c r="F67" s="27"/>
    </row>
    <row r="68" spans="1:6" hidden="1">
      <c r="A68" s="9"/>
      <c r="B68" s="5"/>
      <c r="C68" s="56"/>
      <c r="D68" s="57"/>
      <c r="E68" s="43"/>
      <c r="F68" s="27"/>
    </row>
    <row r="69" spans="1:6">
      <c r="A69" s="8" t="s">
        <v>23</v>
      </c>
      <c r="B69" s="5" t="s">
        <v>64</v>
      </c>
      <c r="C69" s="51">
        <f>ROUND(C70-C74,2)</f>
        <v>0</v>
      </c>
      <c r="D69" s="52">
        <f>ROUND(D70-D74,2)</f>
        <v>0</v>
      </c>
      <c r="E69" s="53">
        <f>ROUND(E70-E74,2)</f>
        <v>0</v>
      </c>
      <c r="F69" s="27"/>
    </row>
    <row r="70" spans="1:6">
      <c r="A70" s="9" t="s">
        <v>49</v>
      </c>
      <c r="B70" s="5" t="s">
        <v>65</v>
      </c>
      <c r="C70" s="54">
        <f>ROUND(SUM(C71:C73),2)</f>
        <v>0</v>
      </c>
      <c r="D70" s="54">
        <f>ROUND(SUM(D71:D73),2)</f>
        <v>0</v>
      </c>
      <c r="E70" s="55">
        <f>ROUND(SUM(E71:E73),2)</f>
        <v>0</v>
      </c>
      <c r="F70" s="27"/>
    </row>
    <row r="71" spans="1:6" hidden="1">
      <c r="A71" s="9"/>
      <c r="B71" s="5"/>
      <c r="C71" s="56"/>
      <c r="D71" s="57"/>
      <c r="E71" s="43"/>
      <c r="F71" s="27"/>
    </row>
    <row r="72" spans="1:6">
      <c r="A72" s="10"/>
      <c r="B72" s="5"/>
      <c r="C72" s="56"/>
      <c r="D72" s="57"/>
      <c r="E72" s="43"/>
      <c r="F72" s="27"/>
    </row>
    <row r="73" spans="1:6" hidden="1">
      <c r="A73" s="9"/>
      <c r="B73" s="5"/>
      <c r="C73" s="56"/>
      <c r="D73" s="57"/>
      <c r="E73" s="43"/>
      <c r="F73" s="27"/>
    </row>
    <row r="74" spans="1:6">
      <c r="A74" s="9" t="s">
        <v>56</v>
      </c>
      <c r="B74" s="5" t="s">
        <v>66</v>
      </c>
      <c r="C74" s="54">
        <f>ROUND(SUM(C75:C77),2)</f>
        <v>0</v>
      </c>
      <c r="D74" s="54">
        <f>ROUND(SUM(D75:D77),2)</f>
        <v>0</v>
      </c>
      <c r="E74" s="55">
        <f>ROUND(SUM(E75:E77),2)</f>
        <v>0</v>
      </c>
      <c r="F74" s="27"/>
    </row>
    <row r="75" spans="1:6" hidden="1">
      <c r="A75" s="9"/>
      <c r="B75" s="5"/>
      <c r="C75" s="56"/>
      <c r="D75" s="57"/>
      <c r="E75" s="43"/>
      <c r="F75" s="27"/>
    </row>
    <row r="76" spans="1:6" ht="15.75" thickBot="1">
      <c r="A76" s="10"/>
      <c r="B76" s="5"/>
      <c r="C76" s="56"/>
      <c r="D76" s="57"/>
      <c r="E76" s="43"/>
      <c r="F76" s="27"/>
    </row>
    <row r="77" spans="1:6" ht="15.75" hidden="1" thickBot="1">
      <c r="A77" s="11"/>
      <c r="B77" s="6"/>
      <c r="C77" s="58"/>
      <c r="D77" s="59"/>
      <c r="E77" s="46"/>
      <c r="F77" s="27"/>
    </row>
    <row r="78" spans="1:6" ht="30">
      <c r="A78" s="47" t="s">
        <v>67</v>
      </c>
      <c r="B78" s="24">
        <v>107</v>
      </c>
      <c r="C78" s="37">
        <f>ROUND(C79+C88+C92+C96,2)</f>
        <v>0</v>
      </c>
      <c r="D78" s="37">
        <f>ROUND(D79+D88+D92+D96,2)</f>
        <v>593995.5</v>
      </c>
      <c r="E78" s="38">
        <f>ROUND(E79+E88+E92+E96,2)</f>
        <v>0</v>
      </c>
      <c r="F78" s="27"/>
    </row>
    <row r="79" spans="1:6" ht="25.5">
      <c r="A79" s="8" t="s">
        <v>28</v>
      </c>
      <c r="B79" s="5" t="s">
        <v>68</v>
      </c>
      <c r="C79" s="54">
        <f>ROUND(SUM(C80:C87),2)</f>
        <v>0</v>
      </c>
      <c r="D79" s="54">
        <f>ROUND(SUM(D80:D87),2)</f>
        <v>593995.5</v>
      </c>
      <c r="E79" s="55">
        <f>ROUND(SUM(E80:E87),2)</f>
        <v>0</v>
      </c>
      <c r="F79" s="27"/>
    </row>
    <row r="80" spans="1:6" hidden="1">
      <c r="A80" s="12"/>
      <c r="B80" s="5"/>
      <c r="C80" s="41"/>
      <c r="D80" s="42"/>
      <c r="E80" s="43"/>
      <c r="F80" s="27"/>
    </row>
    <row r="81" spans="1:6">
      <c r="A81" s="13" t="s">
        <v>69</v>
      </c>
      <c r="B81" s="5"/>
      <c r="C81" s="41">
        <v>0</v>
      </c>
      <c r="D81" s="42">
        <v>221740.6</v>
      </c>
      <c r="E81" s="43">
        <v>0</v>
      </c>
      <c r="F81" s="27"/>
    </row>
    <row r="82" spans="1:6">
      <c r="A82" s="13" t="s">
        <v>53</v>
      </c>
      <c r="B82" s="5"/>
      <c r="C82" s="41"/>
      <c r="D82" s="42">
        <v>33626.85</v>
      </c>
      <c r="E82" s="43"/>
      <c r="F82" s="27"/>
    </row>
    <row r="83" spans="1:6">
      <c r="A83" s="13" t="s">
        <v>70</v>
      </c>
      <c r="B83" s="5"/>
      <c r="C83" s="41"/>
      <c r="D83" s="42">
        <v>11539.91</v>
      </c>
      <c r="E83" s="43"/>
      <c r="F83" s="27"/>
    </row>
    <row r="84" spans="1:6">
      <c r="A84" s="13" t="s">
        <v>71</v>
      </c>
      <c r="B84" s="5"/>
      <c r="C84" s="41"/>
      <c r="D84" s="42">
        <v>13143.09</v>
      </c>
      <c r="E84" s="43"/>
      <c r="F84" s="27"/>
    </row>
    <row r="85" spans="1:6">
      <c r="A85" s="13" t="s">
        <v>72</v>
      </c>
      <c r="B85" s="5"/>
      <c r="C85" s="41"/>
      <c r="D85" s="42">
        <v>313734.75</v>
      </c>
      <c r="E85" s="43"/>
      <c r="F85" s="27"/>
    </row>
    <row r="86" spans="1:6">
      <c r="A86" s="13" t="s">
        <v>73</v>
      </c>
      <c r="B86" s="5"/>
      <c r="C86" s="41"/>
      <c r="D86" s="42">
        <v>210.3</v>
      </c>
      <c r="E86" s="43"/>
      <c r="F86" s="27"/>
    </row>
    <row r="87" spans="1:6" hidden="1">
      <c r="A87" s="12"/>
      <c r="B87" s="5"/>
      <c r="C87" s="41"/>
      <c r="D87" s="42"/>
      <c r="E87" s="43"/>
      <c r="F87" s="27"/>
    </row>
    <row r="88" spans="1:6" ht="25.5">
      <c r="A88" s="8" t="s">
        <v>30</v>
      </c>
      <c r="B88" s="5" t="s">
        <v>74</v>
      </c>
      <c r="C88" s="54">
        <f>ROUND(SUM(C89:C91),2)</f>
        <v>0</v>
      </c>
      <c r="D88" s="54">
        <f>ROUND(SUM(D89:D91),2)</f>
        <v>0</v>
      </c>
      <c r="E88" s="55">
        <f>ROUND(SUM(E89:E91),2)</f>
        <v>0</v>
      </c>
      <c r="F88" s="27"/>
    </row>
    <row r="89" spans="1:6" hidden="1">
      <c r="A89" s="12"/>
      <c r="B89" s="5"/>
      <c r="C89" s="41"/>
      <c r="D89" s="42"/>
      <c r="E89" s="43"/>
      <c r="F89" s="27"/>
    </row>
    <row r="90" spans="1:6">
      <c r="A90" s="13"/>
      <c r="B90" s="5"/>
      <c r="C90" s="41"/>
      <c r="D90" s="42"/>
      <c r="E90" s="43"/>
      <c r="F90" s="27"/>
    </row>
    <row r="91" spans="1:6" hidden="1">
      <c r="A91" s="12"/>
      <c r="B91" s="5"/>
      <c r="C91" s="41"/>
      <c r="D91" s="42"/>
      <c r="E91" s="43"/>
      <c r="F91" s="27"/>
    </row>
    <row r="92" spans="1:6">
      <c r="A92" s="8" t="s">
        <v>32</v>
      </c>
      <c r="B92" s="5" t="s">
        <v>75</v>
      </c>
      <c r="C92" s="54">
        <f>ROUND(SUM(C93:C95),2)</f>
        <v>0</v>
      </c>
      <c r="D92" s="54">
        <f>ROUND(SUM(D93:D95),2)</f>
        <v>0</v>
      </c>
      <c r="E92" s="55">
        <f>ROUND(SUM(E93:E95),2)</f>
        <v>0</v>
      </c>
      <c r="F92" s="27"/>
    </row>
    <row r="93" spans="1:6" hidden="1">
      <c r="A93" s="14"/>
      <c r="B93" s="15"/>
      <c r="C93" s="60"/>
      <c r="D93" s="61"/>
      <c r="E93" s="62"/>
      <c r="F93" s="27"/>
    </row>
    <row r="94" spans="1:6">
      <c r="A94" s="63"/>
      <c r="B94" s="15"/>
      <c r="C94" s="60"/>
      <c r="D94" s="61"/>
      <c r="E94" s="62"/>
      <c r="F94" s="27"/>
    </row>
    <row r="95" spans="1:6" hidden="1">
      <c r="A95" s="12"/>
      <c r="B95" s="5"/>
      <c r="C95" s="41"/>
      <c r="D95" s="42"/>
      <c r="E95" s="43"/>
      <c r="F95" s="27"/>
    </row>
    <row r="96" spans="1:6">
      <c r="A96" s="8" t="s">
        <v>34</v>
      </c>
      <c r="B96" s="5" t="s">
        <v>76</v>
      </c>
      <c r="C96" s="54">
        <f>ROUND(SUM(C97:C99),2)</f>
        <v>0</v>
      </c>
      <c r="D96" s="54">
        <f>ROUND(SUM(D97:D99),2)</f>
        <v>0</v>
      </c>
      <c r="E96" s="55">
        <f>ROUND(SUM(E97:E99),2)</f>
        <v>0</v>
      </c>
      <c r="F96" s="27"/>
    </row>
    <row r="97" spans="1:6" hidden="1">
      <c r="A97" s="12"/>
      <c r="B97" s="5"/>
      <c r="C97" s="41"/>
      <c r="D97" s="42"/>
      <c r="E97" s="43"/>
      <c r="F97" s="27"/>
    </row>
    <row r="98" spans="1:6" ht="15.75" thickBot="1">
      <c r="A98" s="13"/>
      <c r="B98" s="5"/>
      <c r="C98" s="41"/>
      <c r="D98" s="42"/>
      <c r="E98" s="43"/>
      <c r="F98" s="27"/>
    </row>
    <row r="99" spans="1:6" ht="15.75" hidden="1" thickBot="1">
      <c r="A99" s="16"/>
      <c r="B99" s="6"/>
      <c r="C99" s="44"/>
      <c r="D99" s="45"/>
      <c r="E99" s="46"/>
      <c r="F99" s="27"/>
    </row>
    <row r="100" spans="1:6" ht="30">
      <c r="A100" s="47" t="s">
        <v>77</v>
      </c>
      <c r="B100" s="24">
        <v>111</v>
      </c>
      <c r="C100" s="37">
        <f>ROUND(C101+C105+C109+C113,2)</f>
        <v>0</v>
      </c>
      <c r="D100" s="37">
        <f>ROUND(D101+D105+D109+D113,2)</f>
        <v>0</v>
      </c>
      <c r="E100" s="38">
        <f>ROUND(E101+E105+E109+E113,2)</f>
        <v>0</v>
      </c>
      <c r="F100" s="27"/>
    </row>
    <row r="101" spans="1:6" ht="25.5">
      <c r="A101" s="8" t="s">
        <v>8</v>
      </c>
      <c r="B101" s="5" t="s">
        <v>78</v>
      </c>
      <c r="C101" s="54">
        <f>ROUND(SUM(C102:C104),2)</f>
        <v>0</v>
      </c>
      <c r="D101" s="54">
        <f>ROUND(SUM(D102:D104),2)</f>
        <v>0</v>
      </c>
      <c r="E101" s="55">
        <f>ROUND(SUM(E102:E104),2)</f>
        <v>0</v>
      </c>
      <c r="F101" s="27"/>
    </row>
    <row r="102" spans="1:6" hidden="1">
      <c r="A102" s="12"/>
      <c r="B102" s="5"/>
      <c r="C102" s="41"/>
      <c r="D102" s="42"/>
      <c r="E102" s="43"/>
      <c r="F102" s="27"/>
    </row>
    <row r="103" spans="1:6">
      <c r="A103" s="13"/>
      <c r="B103" s="5"/>
      <c r="C103" s="41"/>
      <c r="D103" s="42"/>
      <c r="E103" s="43"/>
      <c r="F103" s="27"/>
    </row>
    <row r="104" spans="1:6" hidden="1">
      <c r="A104" s="12"/>
      <c r="B104" s="5"/>
      <c r="C104" s="41"/>
      <c r="D104" s="42"/>
      <c r="E104" s="43"/>
      <c r="F104" s="27"/>
    </row>
    <row r="105" spans="1:6" ht="25.5">
      <c r="A105" s="8" t="s">
        <v>14</v>
      </c>
      <c r="B105" s="5" t="s">
        <v>79</v>
      </c>
      <c r="C105" s="54">
        <f>ROUND(SUM(C106:C108),2)</f>
        <v>0</v>
      </c>
      <c r="D105" s="54">
        <f>ROUND(SUM(D106:D108),2)</f>
        <v>0</v>
      </c>
      <c r="E105" s="55">
        <f>ROUND(SUM(E106:E108),2)</f>
        <v>0</v>
      </c>
      <c r="F105" s="27"/>
    </row>
    <row r="106" spans="1:6" hidden="1">
      <c r="A106" s="12"/>
      <c r="B106" s="5"/>
      <c r="C106" s="41"/>
      <c r="D106" s="42"/>
      <c r="E106" s="43"/>
      <c r="F106" s="27"/>
    </row>
    <row r="107" spans="1:6">
      <c r="A107" s="13"/>
      <c r="B107" s="5"/>
      <c r="C107" s="41"/>
      <c r="D107" s="42"/>
      <c r="E107" s="43"/>
      <c r="F107" s="27"/>
    </row>
    <row r="108" spans="1:6" hidden="1">
      <c r="A108" s="12"/>
      <c r="B108" s="5"/>
      <c r="C108" s="41"/>
      <c r="D108" s="42"/>
      <c r="E108" s="43"/>
      <c r="F108" s="27"/>
    </row>
    <row r="109" spans="1:6">
      <c r="A109" s="8" t="s">
        <v>19</v>
      </c>
      <c r="B109" s="5" t="s">
        <v>80</v>
      </c>
      <c r="C109" s="54">
        <f>ROUND(SUM(C110:C112),2)</f>
        <v>0</v>
      </c>
      <c r="D109" s="54">
        <f>ROUND(SUM(D110:D112),2)</f>
        <v>0</v>
      </c>
      <c r="E109" s="55">
        <f>ROUND(SUM(E110:E112),2)</f>
        <v>0</v>
      </c>
      <c r="F109" s="27"/>
    </row>
    <row r="110" spans="1:6" hidden="1">
      <c r="A110" s="14"/>
      <c r="B110" s="15"/>
      <c r="C110" s="60"/>
      <c r="D110" s="61"/>
      <c r="E110" s="62"/>
      <c r="F110" s="27"/>
    </row>
    <row r="111" spans="1:6">
      <c r="A111" s="63"/>
      <c r="B111" s="15"/>
      <c r="C111" s="60"/>
      <c r="D111" s="61"/>
      <c r="E111" s="62"/>
      <c r="F111" s="27"/>
    </row>
    <row r="112" spans="1:6" hidden="1">
      <c r="A112" s="14"/>
      <c r="B112" s="15"/>
      <c r="C112" s="60"/>
      <c r="D112" s="61"/>
      <c r="E112" s="62"/>
      <c r="F112" s="27"/>
    </row>
    <row r="113" spans="1:6">
      <c r="A113" s="17" t="s">
        <v>23</v>
      </c>
      <c r="B113" s="15" t="s">
        <v>81</v>
      </c>
      <c r="C113" s="54">
        <f>ROUND(SUM(C114:C116),2)</f>
        <v>0</v>
      </c>
      <c r="D113" s="54">
        <f>ROUND(SUM(D114:D116),2)</f>
        <v>0</v>
      </c>
      <c r="E113" s="55">
        <f>ROUND(SUM(E114:E116),2)</f>
        <v>0</v>
      </c>
      <c r="F113" s="27"/>
    </row>
    <row r="114" spans="1:6" hidden="1">
      <c r="A114" s="14"/>
      <c r="B114" s="15"/>
      <c r="C114" s="60"/>
      <c r="D114" s="61"/>
      <c r="E114" s="62"/>
      <c r="F114" s="27"/>
    </row>
    <row r="115" spans="1:6" ht="15.75" thickBot="1">
      <c r="A115" s="63"/>
      <c r="B115" s="15"/>
      <c r="C115" s="60"/>
      <c r="D115" s="61"/>
      <c r="E115" s="62"/>
      <c r="F115" s="27"/>
    </row>
    <row r="116" spans="1:6" ht="15.75" hidden="1" thickBot="1">
      <c r="A116" s="16"/>
      <c r="B116" s="6"/>
      <c r="C116" s="44"/>
      <c r="D116" s="45"/>
      <c r="E116" s="46"/>
      <c r="F116" s="27"/>
    </row>
    <row r="117" spans="1:6" ht="30">
      <c r="A117" s="47" t="s">
        <v>82</v>
      </c>
      <c r="B117" s="24">
        <v>113</v>
      </c>
      <c r="C117" s="37">
        <f>ROUND(C118+C122+C126+C130,2)</f>
        <v>0</v>
      </c>
      <c r="D117" s="37">
        <f>ROUND(D118+D122+D126+D130,2)</f>
        <v>0</v>
      </c>
      <c r="E117" s="38">
        <f>ROUND(E118+E122+E126+E130,2)</f>
        <v>0</v>
      </c>
      <c r="F117" s="27"/>
    </row>
    <row r="118" spans="1:6" ht="25.5">
      <c r="A118" s="8" t="s">
        <v>28</v>
      </c>
      <c r="B118" s="5" t="s">
        <v>83</v>
      </c>
      <c r="C118" s="54">
        <f>ROUND(SUM(C119:C121),2)</f>
        <v>0</v>
      </c>
      <c r="D118" s="54">
        <f>ROUND(SUM(D119:D121),2)</f>
        <v>0</v>
      </c>
      <c r="E118" s="55">
        <f>ROUND(SUM(E119:E121),2)</f>
        <v>0</v>
      </c>
      <c r="F118" s="27"/>
    </row>
    <row r="119" spans="1:6" hidden="1">
      <c r="A119" s="12"/>
      <c r="B119" s="5"/>
      <c r="C119" s="41"/>
      <c r="D119" s="42"/>
      <c r="E119" s="43"/>
      <c r="F119" s="27"/>
    </row>
    <row r="120" spans="1:6">
      <c r="A120" s="13"/>
      <c r="B120" s="5"/>
      <c r="C120" s="41"/>
      <c r="D120" s="42"/>
      <c r="E120" s="43"/>
      <c r="F120" s="27"/>
    </row>
    <row r="121" spans="1:6" hidden="1">
      <c r="A121" s="12"/>
      <c r="B121" s="5"/>
      <c r="C121" s="41"/>
      <c r="D121" s="42"/>
      <c r="E121" s="43"/>
      <c r="F121" s="27"/>
    </row>
    <row r="122" spans="1:6" ht="25.5">
      <c r="A122" s="8" t="s">
        <v>30</v>
      </c>
      <c r="B122" s="5" t="s">
        <v>84</v>
      </c>
      <c r="C122" s="54">
        <f>ROUND(SUM(C123:C125),2)</f>
        <v>0</v>
      </c>
      <c r="D122" s="54">
        <f>ROUND(SUM(D123:D125),2)</f>
        <v>0</v>
      </c>
      <c r="E122" s="55">
        <f>ROUND(SUM(E123:E125),2)</f>
        <v>0</v>
      </c>
      <c r="F122" s="27"/>
    </row>
    <row r="123" spans="1:6" hidden="1">
      <c r="A123" s="12"/>
      <c r="B123" s="5"/>
      <c r="C123" s="41"/>
      <c r="D123" s="42"/>
      <c r="E123" s="43"/>
      <c r="F123" s="27"/>
    </row>
    <row r="124" spans="1:6">
      <c r="A124" s="13"/>
      <c r="B124" s="5"/>
      <c r="C124" s="41"/>
      <c r="D124" s="42"/>
      <c r="E124" s="43"/>
      <c r="F124" s="27"/>
    </row>
    <row r="125" spans="1:6" hidden="1">
      <c r="A125" s="12"/>
      <c r="B125" s="5"/>
      <c r="C125" s="41"/>
      <c r="D125" s="42"/>
      <c r="E125" s="43"/>
      <c r="F125" s="27"/>
    </row>
    <row r="126" spans="1:6">
      <c r="A126" s="8" t="s">
        <v>32</v>
      </c>
      <c r="B126" s="5" t="s">
        <v>85</v>
      </c>
      <c r="C126" s="54">
        <f>ROUND(SUM(C127:C129),2)</f>
        <v>0</v>
      </c>
      <c r="D126" s="54">
        <f>ROUND(SUM(D127:D129),2)</f>
        <v>0</v>
      </c>
      <c r="E126" s="55">
        <f>ROUND(SUM(E127:E129),2)</f>
        <v>0</v>
      </c>
      <c r="F126" s="27"/>
    </row>
    <row r="127" spans="1:6" hidden="1">
      <c r="A127" s="14"/>
      <c r="B127" s="15"/>
      <c r="C127" s="60"/>
      <c r="D127" s="61"/>
      <c r="E127" s="62"/>
      <c r="F127" s="27"/>
    </row>
    <row r="128" spans="1:6">
      <c r="A128" s="63"/>
      <c r="B128" s="15"/>
      <c r="C128" s="60"/>
      <c r="D128" s="61"/>
      <c r="E128" s="62"/>
      <c r="F128" s="27"/>
    </row>
    <row r="129" spans="1:6" hidden="1">
      <c r="A129" s="14"/>
      <c r="B129" s="15"/>
      <c r="C129" s="60"/>
      <c r="D129" s="61"/>
      <c r="E129" s="62"/>
      <c r="F129" s="27"/>
    </row>
    <row r="130" spans="1:6">
      <c r="A130" s="17" t="s">
        <v>34</v>
      </c>
      <c r="B130" s="15" t="s">
        <v>86</v>
      </c>
      <c r="C130" s="54">
        <f>ROUND(SUM(C131:C133),2)</f>
        <v>0</v>
      </c>
      <c r="D130" s="54">
        <f>ROUND(SUM(D131:D133),2)</f>
        <v>0</v>
      </c>
      <c r="E130" s="55">
        <f>ROUND(SUM(E131:E133),2)</f>
        <v>0</v>
      </c>
      <c r="F130" s="27"/>
    </row>
    <row r="131" spans="1:6" hidden="1">
      <c r="A131" s="14"/>
      <c r="B131" s="15"/>
      <c r="C131" s="60"/>
      <c r="D131" s="61"/>
      <c r="E131" s="62"/>
      <c r="F131" s="27"/>
    </row>
    <row r="132" spans="1:6" ht="15.75" thickBot="1">
      <c r="A132" s="63"/>
      <c r="B132" s="15"/>
      <c r="C132" s="60"/>
      <c r="D132" s="61"/>
      <c r="E132" s="62"/>
      <c r="F132" s="27"/>
    </row>
    <row r="133" spans="1:6" ht="15.75" hidden="1" thickBot="1">
      <c r="A133" s="16"/>
      <c r="B133" s="6"/>
      <c r="C133" s="44"/>
      <c r="D133" s="45"/>
      <c r="E133" s="46"/>
      <c r="F133" s="27"/>
    </row>
    <row r="134" spans="1:6" ht="30">
      <c r="A134" s="47" t="s">
        <v>87</v>
      </c>
      <c r="B134" s="24">
        <v>114</v>
      </c>
      <c r="C134" s="37">
        <f>ROUND(C135+C136+C137+C138,2)</f>
        <v>0</v>
      </c>
      <c r="D134" s="37">
        <f>ROUND(D135+D136+D137+D138,2)</f>
        <v>0</v>
      </c>
      <c r="E134" s="38">
        <f>ROUND(E135+E136+E137+E138,2)</f>
        <v>0</v>
      </c>
      <c r="F134" s="27"/>
    </row>
    <row r="135" spans="1:6" ht="25.5">
      <c r="A135" s="8" t="s">
        <v>8</v>
      </c>
      <c r="B135" s="5" t="s">
        <v>88</v>
      </c>
      <c r="C135" s="41"/>
      <c r="D135" s="42"/>
      <c r="E135" s="43"/>
      <c r="F135" s="27"/>
    </row>
    <row r="136" spans="1:6" ht="25.5">
      <c r="A136" s="8" t="s">
        <v>14</v>
      </c>
      <c r="B136" s="5" t="s">
        <v>89</v>
      </c>
      <c r="C136" s="41"/>
      <c r="D136" s="42"/>
      <c r="E136" s="43"/>
      <c r="F136" s="27"/>
    </row>
    <row r="137" spans="1:6">
      <c r="A137" s="8" t="s">
        <v>19</v>
      </c>
      <c r="B137" s="5" t="s">
        <v>90</v>
      </c>
      <c r="C137" s="41"/>
      <c r="D137" s="42"/>
      <c r="E137" s="43"/>
      <c r="F137" s="27"/>
    </row>
    <row r="138" spans="1:6" ht="15.75" thickBot="1">
      <c r="A138" s="17" t="s">
        <v>23</v>
      </c>
      <c r="B138" s="15" t="s">
        <v>91</v>
      </c>
      <c r="C138" s="60"/>
      <c r="D138" s="61"/>
      <c r="E138" s="62"/>
      <c r="F138" s="27"/>
    </row>
    <row r="139" spans="1:6" ht="30">
      <c r="A139" s="47" t="s">
        <v>92</v>
      </c>
      <c r="B139" s="24">
        <v>115</v>
      </c>
      <c r="C139" s="37">
        <f>ROUND(C140+C141+C142+C143,2)</f>
        <v>0</v>
      </c>
      <c r="D139" s="37">
        <f>ROUND(D140+D141+D142+D143,2)</f>
        <v>0</v>
      </c>
      <c r="E139" s="38">
        <f>ROUND(E140+E141+E142+E143,2)</f>
        <v>0</v>
      </c>
      <c r="F139" s="27"/>
    </row>
    <row r="140" spans="1:6" ht="25.5">
      <c r="A140" s="8" t="s">
        <v>28</v>
      </c>
      <c r="B140" s="5" t="s">
        <v>93</v>
      </c>
      <c r="C140" s="41"/>
      <c r="D140" s="42"/>
      <c r="E140" s="43"/>
      <c r="F140" s="27"/>
    </row>
    <row r="141" spans="1:6" ht="25.5">
      <c r="A141" s="8" t="s">
        <v>30</v>
      </c>
      <c r="B141" s="5" t="s">
        <v>94</v>
      </c>
      <c r="C141" s="41"/>
      <c r="D141" s="42"/>
      <c r="E141" s="43"/>
      <c r="F141" s="27"/>
    </row>
    <row r="142" spans="1:6">
      <c r="A142" s="8" t="s">
        <v>32</v>
      </c>
      <c r="B142" s="5" t="s">
        <v>95</v>
      </c>
      <c r="C142" s="41"/>
      <c r="D142" s="42"/>
      <c r="E142" s="43"/>
      <c r="F142" s="27"/>
    </row>
    <row r="143" spans="1:6" ht="15.75" thickBot="1">
      <c r="A143" s="7" t="s">
        <v>34</v>
      </c>
      <c r="B143" s="6" t="s">
        <v>96</v>
      </c>
      <c r="C143" s="44"/>
      <c r="D143" s="45"/>
      <c r="E143" s="46"/>
      <c r="F143" s="27"/>
    </row>
    <row r="144" spans="1:6">
      <c r="A144" s="64" t="s">
        <v>97</v>
      </c>
      <c r="B144" s="24">
        <v>116</v>
      </c>
      <c r="C144" s="48">
        <f>ROUND(C145+C154+C158+C162+C166+C170,2)</f>
        <v>0</v>
      </c>
      <c r="D144" s="49">
        <f>ROUND(D145+D154+D158+D162+D166+D170,2)</f>
        <v>0</v>
      </c>
      <c r="E144" s="50">
        <f>ROUND(E145+E154+E158+E162+E166+E170,2)</f>
        <v>0</v>
      </c>
      <c r="F144" s="27"/>
    </row>
    <row r="145" spans="1:6">
      <c r="A145" s="18" t="s">
        <v>98</v>
      </c>
      <c r="B145" s="5" t="s">
        <v>99</v>
      </c>
      <c r="C145" s="51">
        <f>ROUND(C146-C150,2)</f>
        <v>0</v>
      </c>
      <c r="D145" s="52">
        <f>ROUND(D146-D150,2)</f>
        <v>0</v>
      </c>
      <c r="E145" s="53">
        <f>ROUND(E146-E150,2)</f>
        <v>0</v>
      </c>
      <c r="F145" s="27"/>
    </row>
    <row r="146" spans="1:6" ht="30">
      <c r="A146" s="19" t="s">
        <v>100</v>
      </c>
      <c r="B146" s="5" t="s">
        <v>101</v>
      </c>
      <c r="C146" s="54">
        <f>ROUND(SUM(C147:C149),2)</f>
        <v>0</v>
      </c>
      <c r="D146" s="54">
        <f>ROUND(SUM(D147:D149),2)</f>
        <v>0</v>
      </c>
      <c r="E146" s="55">
        <f>ROUND(SUM(E147:E149),2)</f>
        <v>0</v>
      </c>
      <c r="F146" s="27"/>
    </row>
    <row r="147" spans="1:6" hidden="1">
      <c r="A147" s="19"/>
      <c r="B147" s="5"/>
      <c r="C147" s="56"/>
      <c r="D147" s="57"/>
      <c r="E147" s="43"/>
      <c r="F147" s="27"/>
    </row>
    <row r="148" spans="1:6">
      <c r="A148" s="65"/>
      <c r="B148" s="5"/>
      <c r="C148" s="56"/>
      <c r="D148" s="57"/>
      <c r="E148" s="43"/>
      <c r="F148" s="27"/>
    </row>
    <row r="149" spans="1:6" hidden="1">
      <c r="A149" s="19"/>
      <c r="B149" s="5"/>
      <c r="C149" s="56"/>
      <c r="D149" s="57"/>
      <c r="E149" s="43"/>
      <c r="F149" s="27"/>
    </row>
    <row r="150" spans="1:6">
      <c r="A150" s="19" t="s">
        <v>102</v>
      </c>
      <c r="B150" s="5" t="s">
        <v>103</v>
      </c>
      <c r="C150" s="54">
        <f>ROUND(SUM(C151:C153),2)</f>
        <v>0</v>
      </c>
      <c r="D150" s="54">
        <f>ROUND(SUM(D151:D153),2)</f>
        <v>0</v>
      </c>
      <c r="E150" s="55">
        <f>ROUND(SUM(E151:E153),2)</f>
        <v>0</v>
      </c>
      <c r="F150" s="27"/>
    </row>
    <row r="151" spans="1:6" hidden="1">
      <c r="A151" s="19"/>
      <c r="B151" s="5"/>
      <c r="C151" s="56"/>
      <c r="D151" s="57"/>
      <c r="E151" s="43"/>
      <c r="F151" s="27"/>
    </row>
    <row r="152" spans="1:6">
      <c r="A152" s="65"/>
      <c r="B152" s="5"/>
      <c r="C152" s="56"/>
      <c r="D152" s="57"/>
      <c r="E152" s="43"/>
      <c r="F152" s="27"/>
    </row>
    <row r="153" spans="1:6" hidden="1">
      <c r="A153" s="19"/>
      <c r="B153" s="5"/>
      <c r="C153" s="56"/>
      <c r="D153" s="57"/>
      <c r="E153" s="43"/>
      <c r="F153" s="27"/>
    </row>
    <row r="154" spans="1:6">
      <c r="A154" s="18" t="s">
        <v>104</v>
      </c>
      <c r="B154" s="5" t="s">
        <v>105</v>
      </c>
      <c r="C154" s="54">
        <f>ROUND(SUM(C155:C157),2)</f>
        <v>0</v>
      </c>
      <c r="D154" s="54">
        <f>ROUND(SUM(D155:D157),2)</f>
        <v>0</v>
      </c>
      <c r="E154" s="55">
        <f>ROUND(SUM(E155:E157),2)</f>
        <v>0</v>
      </c>
      <c r="F154" s="27"/>
    </row>
    <row r="155" spans="1:6" hidden="1">
      <c r="A155" s="19"/>
      <c r="B155" s="5"/>
      <c r="C155" s="56"/>
      <c r="D155" s="57"/>
      <c r="E155" s="43"/>
      <c r="F155" s="27"/>
    </row>
    <row r="156" spans="1:6">
      <c r="A156" s="66"/>
      <c r="B156" s="5"/>
      <c r="C156" s="56"/>
      <c r="D156" s="57"/>
      <c r="E156" s="43"/>
      <c r="F156" s="27"/>
    </row>
    <row r="157" spans="1:6" hidden="1">
      <c r="A157" s="19"/>
      <c r="B157" s="5"/>
      <c r="C157" s="56"/>
      <c r="D157" s="57"/>
      <c r="E157" s="43"/>
      <c r="F157" s="27"/>
    </row>
    <row r="158" spans="1:6" ht="30">
      <c r="A158" s="18" t="s">
        <v>106</v>
      </c>
      <c r="B158" s="5" t="s">
        <v>107</v>
      </c>
      <c r="C158" s="54">
        <f>ROUND(SUM(C159:C161),2)</f>
        <v>0</v>
      </c>
      <c r="D158" s="54">
        <f>ROUND(SUM(D159:D161),2)</f>
        <v>0</v>
      </c>
      <c r="E158" s="55">
        <f>ROUND(SUM(E159:E161),2)</f>
        <v>0</v>
      </c>
      <c r="F158" s="27"/>
    </row>
    <row r="159" spans="1:6" hidden="1">
      <c r="A159" s="19"/>
      <c r="B159" s="5"/>
      <c r="C159" s="56"/>
      <c r="D159" s="57"/>
      <c r="E159" s="43"/>
      <c r="F159" s="27"/>
    </row>
    <row r="160" spans="1:6">
      <c r="A160" s="66"/>
      <c r="B160" s="5"/>
      <c r="C160" s="56"/>
      <c r="D160" s="57"/>
      <c r="E160" s="43"/>
      <c r="F160" s="27"/>
    </row>
    <row r="161" spans="1:6" hidden="1">
      <c r="A161" s="19"/>
      <c r="B161" s="5"/>
      <c r="C161" s="56"/>
      <c r="D161" s="57"/>
      <c r="E161" s="43"/>
      <c r="F161" s="27"/>
    </row>
    <row r="162" spans="1:6">
      <c r="A162" s="18" t="s">
        <v>108</v>
      </c>
      <c r="B162" s="5" t="s">
        <v>109</v>
      </c>
      <c r="C162" s="54">
        <f>ROUND(SUM(C163:C165),2)</f>
        <v>0</v>
      </c>
      <c r="D162" s="54">
        <f>ROUND(SUM(D163:D165),2)</f>
        <v>0</v>
      </c>
      <c r="E162" s="55">
        <f>ROUND(SUM(E163:E165),2)</f>
        <v>0</v>
      </c>
      <c r="F162" s="27"/>
    </row>
    <row r="163" spans="1:6" hidden="1">
      <c r="A163" s="19"/>
      <c r="B163" s="5"/>
      <c r="C163" s="56"/>
      <c r="D163" s="57"/>
      <c r="E163" s="43"/>
      <c r="F163" s="27"/>
    </row>
    <row r="164" spans="1:6">
      <c r="A164" s="66"/>
      <c r="B164" s="5"/>
      <c r="C164" s="56"/>
      <c r="D164" s="57"/>
      <c r="E164" s="43"/>
      <c r="F164" s="27"/>
    </row>
    <row r="165" spans="1:6" hidden="1">
      <c r="A165" s="19"/>
      <c r="B165" s="5"/>
      <c r="C165" s="56"/>
      <c r="D165" s="57"/>
      <c r="E165" s="43"/>
      <c r="F165" s="27"/>
    </row>
    <row r="166" spans="1:6">
      <c r="A166" s="18" t="s">
        <v>110</v>
      </c>
      <c r="B166" s="5" t="s">
        <v>111</v>
      </c>
      <c r="C166" s="54">
        <f>ROUND(SUM(C167:C169),2)</f>
        <v>0</v>
      </c>
      <c r="D166" s="54">
        <f>ROUND(SUM(D167:D169),2)</f>
        <v>0</v>
      </c>
      <c r="E166" s="55">
        <f>ROUND(SUM(E167:E169),2)</f>
        <v>0</v>
      </c>
      <c r="F166" s="27"/>
    </row>
    <row r="167" spans="1:6" hidden="1">
      <c r="A167" s="19"/>
      <c r="B167" s="5"/>
      <c r="C167" s="56"/>
      <c r="D167" s="57"/>
      <c r="E167" s="43"/>
      <c r="F167" s="27"/>
    </row>
    <row r="168" spans="1:6">
      <c r="A168" s="66"/>
      <c r="B168" s="5"/>
      <c r="C168" s="56"/>
      <c r="D168" s="57"/>
      <c r="E168" s="43"/>
      <c r="F168" s="27"/>
    </row>
    <row r="169" spans="1:6" hidden="1">
      <c r="A169" s="20"/>
      <c r="B169" s="15"/>
      <c r="C169" s="67"/>
      <c r="D169" s="68"/>
      <c r="E169" s="62"/>
      <c r="F169" s="27"/>
    </row>
    <row r="170" spans="1:6" ht="30">
      <c r="A170" s="18" t="s">
        <v>112</v>
      </c>
      <c r="B170" s="5" t="s">
        <v>113</v>
      </c>
      <c r="C170" s="54">
        <f>ROUND(SUM(C171:C173),2)</f>
        <v>0</v>
      </c>
      <c r="D170" s="69">
        <f>ROUND(SUM(D171:D173),2)</f>
        <v>0</v>
      </c>
      <c r="E170" s="70">
        <f>ROUND(SUM(E171:E173),2)</f>
        <v>0</v>
      </c>
      <c r="F170" s="27"/>
    </row>
    <row r="171" spans="1:6" hidden="1">
      <c r="A171" s="19"/>
      <c r="B171" s="5"/>
      <c r="C171" s="56"/>
      <c r="D171" s="57"/>
      <c r="E171" s="71"/>
      <c r="F171" s="27"/>
    </row>
    <row r="172" spans="1:6" ht="15.75" thickBot="1">
      <c r="A172" s="19"/>
      <c r="B172" s="5"/>
      <c r="C172" s="56"/>
      <c r="D172" s="57"/>
      <c r="E172" s="71"/>
      <c r="F172" s="27"/>
    </row>
    <row r="173" spans="1:6" ht="15.75" hidden="1" thickBot="1">
      <c r="A173" s="21"/>
      <c r="B173" s="22"/>
      <c r="C173" s="72"/>
      <c r="D173" s="73"/>
      <c r="E173" s="74"/>
      <c r="F173" s="27"/>
    </row>
    <row r="174" spans="1:6">
      <c r="A174" s="23" t="s">
        <v>114</v>
      </c>
      <c r="B174" s="24">
        <v>200</v>
      </c>
      <c r="C174" s="75"/>
      <c r="D174" s="76"/>
      <c r="E174" s="77"/>
      <c r="F174" s="27"/>
    </row>
    <row r="175" spans="1:6" ht="15.75" thickBot="1">
      <c r="A175" s="25" t="s">
        <v>115</v>
      </c>
      <c r="B175" s="6">
        <v>300</v>
      </c>
      <c r="C175" s="58"/>
      <c r="D175" s="59"/>
      <c r="E175" s="78"/>
      <c r="F175" s="27"/>
    </row>
    <row r="176" spans="1:6">
      <c r="A176" s="27"/>
      <c r="B176" s="27"/>
      <c r="C176" s="27"/>
      <c r="D176" s="27"/>
      <c r="E176" s="27"/>
      <c r="F176" s="27"/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297</vt:i4>
      </vt:variant>
    </vt:vector>
  </HeadingPairs>
  <TitlesOfParts>
    <vt:vector size="298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Редактирование!TR_30204476729_2363979612</vt:lpstr>
      <vt:lpstr>Редактирование!TR_30204476729_2372109546</vt:lpstr>
      <vt:lpstr>Редактирование!TR_30204476729_2372109547</vt:lpstr>
      <vt:lpstr>Редактирование!TR_30204476729_2372109548</vt:lpstr>
      <vt:lpstr>Редактирование!TR_30204476729_2372109549</vt:lpstr>
      <vt:lpstr>Редактирование!TR_30204476736</vt:lpstr>
      <vt:lpstr>Редактирование!TR_30204476743</vt:lpstr>
      <vt:lpstr>Редактирование!TR_30204476750</vt:lpstr>
      <vt:lpstr>Редактирование!TR_30204476757</vt:lpstr>
      <vt:lpstr>Редактирование!TR_30204476764_2363979613</vt:lpstr>
      <vt:lpstr>Редактирование!TR_30204476764_2372109550</vt:lpstr>
      <vt:lpstr>Редактирование!TR_30204476764_2372109551</vt:lpstr>
      <vt:lpstr>Редактирование!TR_30204476764_2372109552</vt:lpstr>
      <vt:lpstr>Редактирование!TR_30204476771</vt:lpstr>
      <vt:lpstr>Редактирование!TR_30204476778</vt:lpstr>
      <vt:lpstr>Редактирование!TR_30204476785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Редактирование!TR_30204476827_2363979614</vt:lpstr>
      <vt:lpstr>Редактирование!TR_30204476827_2372158838</vt:lpstr>
      <vt:lpstr>Редактирование!TR_30204476827_2372158839</vt:lpstr>
      <vt:lpstr>Редактирование!TR_30204476827_2372158840</vt:lpstr>
      <vt:lpstr>Редактирование!TR_30204476827_2372158841</vt:lpstr>
      <vt:lpstr>Редактирование!TR_30204476827_2372158842</vt:lpstr>
      <vt:lpstr>Редактирование!TR_30204476834</vt:lpstr>
      <vt:lpstr>Редактирование!TR_30204476841</vt:lpstr>
      <vt:lpstr>Редактирование!TR_30204476848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2024-03-22T08:29:10Z</cp:lastPrinted>
  <dcterms:created xsi:type="dcterms:W3CDTF">2024-03-13T13:12:10Z</dcterms:created>
  <dcterms:modified xsi:type="dcterms:W3CDTF">2024-03-22T08:29:11Z</dcterms:modified>
</cp:coreProperties>
</file>