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(Печать)'!$C$88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(Печать)'!$J$83</definedName>
    <definedName name="ID_120655900" localSheetId="0">'0503710 (Печать)'!$H$88</definedName>
    <definedName name="ID_120655902" localSheetId="0">'0503710 (Печать)'!$J$85</definedName>
    <definedName name="ID_120655903" localSheetId="0">'0503710 (Печать)'!$M$85</definedName>
    <definedName name="ID_120655904" localSheetId="0">'0503710 (Печать)'!$F$11</definedName>
    <definedName name="ID_120655908" localSheetId="0">'0503710 (Печать)'!$F$88</definedName>
    <definedName name="ID_125819842" localSheetId="0">'0503710 (Печать)'!$S$11</definedName>
    <definedName name="ID_13173926297" localSheetId="0">'0503710 (Печать)'!$I$78</definedName>
    <definedName name="ID_13173926298" localSheetId="0">'0503710 (Печать)'!$J$78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(Печать)'!$M$80</definedName>
    <definedName name="ID_277869" localSheetId="0">'0503710 (Печать)'!$F$80</definedName>
    <definedName name="ID_277871" localSheetId="0">'0503710 (Печать)'!$H$6</definedName>
    <definedName name="ID_28723145297" localSheetId="0">'0503710 (Печать)'!$K$78</definedName>
    <definedName name="ID_28723145659" localSheetId="0">'0503710 (Печать)'!$L$78</definedName>
    <definedName name="ID_28723145823" localSheetId="0">'0503710 (Печать)'!$M$78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(Печать)'!$E$48</definedName>
    <definedName name="ID_584396482" localSheetId="0">'0503710 (Печать)'!$F$48</definedName>
    <definedName name="ID_584396483" localSheetId="0">'0503710 (Печать)'!$G$48</definedName>
    <definedName name="ID_584396484" localSheetId="0">'0503710 (Печать)'!$H$48</definedName>
    <definedName name="ID_584396485" localSheetId="0">'0503710 (Печать)'!$I$48</definedName>
    <definedName name="ID_584396486" localSheetId="0">'0503710 (Печать)'!$J$48</definedName>
    <definedName name="ID_584396487" localSheetId="0">'0503710 (Печать)'!$K$48</definedName>
    <definedName name="ID_584396488" localSheetId="0">'0503710 (Печать)'!$L$48</definedName>
    <definedName name="ID_584396489" localSheetId="0">'0503710 (Печать)'!$M$48</definedName>
    <definedName name="ID_584396490" localSheetId="0">'0503710 (Печать)'!$P$48</definedName>
    <definedName name="ID_584396491" localSheetId="0">'0503710 (Печать)'!$Q$48</definedName>
    <definedName name="ID_584396492" localSheetId="0">'0503710 (Печать)'!$R$48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(Печать)'!$H$78</definedName>
    <definedName name="ID_9481250752" localSheetId="0">'0503710 (Печать)'!$G$78</definedName>
    <definedName name="T_30200288052" localSheetId="0">'0503710 (Печать)'!$B$57:$O$76</definedName>
    <definedName name="T_30200288109" localSheetId="0">'0503710 (Печать)'!$B$24:$S$46</definedName>
    <definedName name="T_30200288126" localSheetId="0">'0503710 (Печать)'!$E$96:$I$105</definedName>
    <definedName name="TR_30200288052_2423519658" localSheetId="0">'0503710 (Печать)'!$B$57:$O$57</definedName>
    <definedName name="TR_30200288052_2423519659" localSheetId="0">'0503710 (Печать)'!$B$58:$O$58</definedName>
    <definedName name="TR_30200288052_2423519660" localSheetId="0">'0503710 (Печать)'!$B$59:$O$59</definedName>
    <definedName name="TR_30200288052_2423519661" localSheetId="0">'0503710 (Печать)'!$B$60:$O$60</definedName>
    <definedName name="TR_30200288052_2423519662" localSheetId="0">'0503710 (Печать)'!$B$61:$O$61</definedName>
    <definedName name="TR_30200288052_2423519663" localSheetId="0">'0503710 (Печать)'!$B$62:$O$62</definedName>
    <definedName name="TR_30200288052_2423519664" localSheetId="0">'0503710 (Печать)'!$B$63:$O$63</definedName>
    <definedName name="TR_30200288052_2423519665" localSheetId="0">'0503710 (Печать)'!$B$64:$O$64</definedName>
    <definedName name="TR_30200288052_2423519666" localSheetId="0">'0503710 (Печать)'!$B$65:$O$65</definedName>
    <definedName name="TR_30200288052_2423519667" localSheetId="0">'0503710 (Печать)'!$B$66:$O$66</definedName>
    <definedName name="TR_30200288052_2423519668" localSheetId="0">'0503710 (Печать)'!$B$67:$O$67</definedName>
    <definedName name="TR_30200288052_2423519669" localSheetId="0">'0503710 (Печать)'!$B$68:$O$68</definedName>
    <definedName name="TR_30200288052_2423519670" localSheetId="0">'0503710 (Печать)'!$B$69:$O$69</definedName>
    <definedName name="TR_30200288052_2423519671" localSheetId="0">'0503710 (Печать)'!$B$70:$O$70</definedName>
    <definedName name="TR_30200288052_2423519672" localSheetId="0">'0503710 (Печать)'!$B$71:$O$71</definedName>
    <definedName name="TR_30200288052_2423519673" localSheetId="0">'0503710 (Печать)'!$B$72:$O$72</definedName>
    <definedName name="TR_30200288052_2423519674" localSheetId="0">'0503710 (Печать)'!$B$73:$O$73</definedName>
    <definedName name="TR_30200288052_2423519675" localSheetId="0">'0503710 (Печать)'!$B$74:$O$74</definedName>
    <definedName name="TR_30200288052_2423519676" localSheetId="0">'0503710 (Печать)'!$B$75:$O$75</definedName>
    <definedName name="TR_30200288052_2423519677" localSheetId="0">'0503710 (Печать)'!$B$76:$O$76</definedName>
    <definedName name="TR_30200288109_2423519701" localSheetId="0">'0503710 (Печать)'!$B$24:$S$24</definedName>
    <definedName name="TR_30200288109_2423519702" localSheetId="0">'0503710 (Печать)'!$B$25:$S$25</definedName>
    <definedName name="TR_30200288109_2423519703" localSheetId="0">'0503710 (Печать)'!$B$26:$S$26</definedName>
    <definedName name="TR_30200288109_2423519704" localSheetId="0">'0503710 (Печать)'!$B$27:$S$27</definedName>
    <definedName name="TR_30200288109_2423519705" localSheetId="0">'0503710 (Печать)'!$B$28:$S$28</definedName>
    <definedName name="TR_30200288109_2423519706" localSheetId="0">'0503710 (Печать)'!$B$29:$S$29</definedName>
    <definedName name="TR_30200288109_2423519707" localSheetId="0">'0503710 (Печать)'!$B$30:$S$30</definedName>
    <definedName name="TR_30200288109_2423519708" localSheetId="0">'0503710 (Печать)'!$B$31:$S$31</definedName>
    <definedName name="TR_30200288109_2423519709" localSheetId="0">'0503710 (Печать)'!$B$32:$S$32</definedName>
    <definedName name="TR_30200288109_2423519710" localSheetId="0">'0503710 (Печать)'!$B$33:$S$33</definedName>
    <definedName name="TR_30200288109_2423519711" localSheetId="0">'0503710 (Печать)'!$B$34:$S$34</definedName>
    <definedName name="TR_30200288109_2423519712" localSheetId="0">'0503710 (Печать)'!$B$35:$S$35</definedName>
    <definedName name="TR_30200288109_2423519713" localSheetId="0">'0503710 (Печать)'!$B$36:$S$36</definedName>
    <definedName name="TR_30200288109_2423519714" localSheetId="0">'0503710 (Печать)'!$B$37:$S$37</definedName>
    <definedName name="TR_30200288109_2423519715" localSheetId="0">'0503710 (Печать)'!$B$38:$S$38</definedName>
    <definedName name="TR_30200288109_2423519716" localSheetId="0">'0503710 (Печать)'!$B$39:$S$39</definedName>
    <definedName name="TR_30200288109_2423519717" localSheetId="0">'0503710 (Печать)'!$B$40:$S$40</definedName>
    <definedName name="TR_30200288109_2423519718" localSheetId="0">'0503710 (Печать)'!$B$41:$S$41</definedName>
    <definedName name="TR_30200288109_2423519719" localSheetId="0">'0503710 (Печать)'!$B$42:$S$42</definedName>
    <definedName name="TR_30200288109_2423519720" localSheetId="0">'0503710 (Печать)'!$B$43:$S$43</definedName>
    <definedName name="TR_30200288109_2423519721" localSheetId="0">'0503710 (Печать)'!$B$44:$S$44</definedName>
    <definedName name="TR_30200288109_2423519722" localSheetId="0">'0503710 (Печать)'!$B$45:$S$45</definedName>
    <definedName name="TR_30200288109_2423519723" localSheetId="0">'0503710 (Печать)'!$B$46:$S$46</definedName>
    <definedName name="TR_30200288126" localSheetId="0">'0503710 (Печать)'!$E$96:$I$105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6" i="3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<sst xmlns="http://schemas.openxmlformats.org/spreadsheetml/2006/main" count="316" uniqueCount="169">
  <si>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</si>
  <si>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</si>
  <si>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</si>
  <si>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</si>
  <si>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</si>
  <si>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</si>
  <si>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</si>
  <si>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</si>
  <si>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</si>
  <si>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</si>
  <si>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</si>
  <si>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</si>
  <si>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общеобразовательное учреждение «Гимназия № 18»</t>
  </si>
  <si>
    <t>по ОКПО</t>
  </si>
  <si>
    <t>41897396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</si>
  <si>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</si>
  <si>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</si>
  <si>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</si>
  <si>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</si>
  <si>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</si>
  <si>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</si>
  <si>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</si>
  <si>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</si>
  <si>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</si>
  <si>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</si>
  <si>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</si>
  <si>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</si>
  <si>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</si>
  <si>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</si>
  <si>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3128028245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</si>
  <si>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</si>
  <si>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</si>
  <si>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</si>
  <si>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</si>
  <si>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</si>
  <si>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</si>
  <si>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</si>
  <si>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</si>
  <si>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</si>
  <si>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</si>
  <si>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</si>
  <si>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</si>
  <si>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</si>
  <si>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</si>
  <si>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</si>
  <si>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</si>
  <si>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07020000000000120</t>
  </si>
  <si>
    <t>240110</t>
  </si>
  <si>
    <t>121</t>
  </si>
  <si>
    <t>07020000000000130</t>
  </si>
  <si>
    <t>131</t>
  </si>
  <si>
    <t>07090000000000130</t>
  </si>
  <si>
    <t>139</t>
  </si>
  <si>
    <t>07020000000000410</t>
  </si>
  <si>
    <t>172</t>
  </si>
  <si>
    <t>07020000000000440</t>
  </si>
  <si>
    <t>07020000000000180</t>
  </si>
  <si>
    <t>189</t>
  </si>
  <si>
    <t>07020000000000193</t>
  </si>
  <si>
    <t>195</t>
  </si>
  <si>
    <t>440110</t>
  </si>
  <si>
    <t>10030000000000130</t>
  </si>
  <si>
    <t>07020000000000000</t>
  </si>
  <si>
    <t>176</t>
  </si>
  <si>
    <t>07020000000000192</t>
  </si>
  <si>
    <t>191</t>
  </si>
  <si>
    <t>07020000000000194</t>
  </si>
  <si>
    <t>07020000000000150</t>
  </si>
  <si>
    <t>540110</t>
  </si>
  <si>
    <t>152</t>
  </si>
  <si>
    <t>07020000000000853</t>
  </si>
  <si>
    <t>240120</t>
  </si>
  <si>
    <t>292</t>
  </si>
  <si>
    <t>07020000000000321</t>
  </si>
  <si>
    <t>440120</t>
  </si>
  <si>
    <t>263</t>
  </si>
  <si>
    <t>07020000000000851</t>
  </si>
  <si>
    <t>291</t>
  </si>
  <si>
    <t>0702000EВ51790111</t>
  </si>
  <si>
    <t>540120</t>
  </si>
  <si>
    <t>211</t>
  </si>
  <si>
    <t>0702000EВ51790119</t>
  </si>
  <si>
    <t>213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</si>
  <si>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</si>
  <si>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</si>
  <si>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</si>
  <si>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</si>
  <si>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</si>
  <si>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</si>
  <si>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</si>
  <si>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</si>
  <si>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</si>
  <si>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</si>
  <si>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</si>
  <si>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</si>
  <si>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</si>
  <si>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</si>
  <si>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</si>
  <si>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</si>
  <si>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</si>
  <si>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</si>
  <si>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</si>
  <si>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0702</t>
  </si>
  <si>
    <t>223</t>
  </si>
  <si>
    <t>225</t>
  </si>
  <si>
    <t>226</t>
  </si>
  <si>
    <t>271</t>
  </si>
  <si>
    <t>272</t>
  </si>
  <si>
    <t>0709</t>
  </si>
  <si>
    <t>212</t>
  </si>
  <si>
    <t>221</t>
  </si>
  <si>
    <t>266</t>
  </si>
  <si>
    <t>1003</t>
  </si>
  <si>
    <t>Руководитель</t>
  </si>
  <si>
    <t>Брежнева И.Н.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</si>
  <si>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</si>
  <si>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</si>
  <si>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</si>
  <si>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</si>
  <si>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</si>
  <si>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</si>
  <si>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</si>
  <si>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</si>
  <si>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</si>
  <si>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</si>
  <si>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</si>
  <si>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</si>
  <si>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</si>
  <si>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</si>
  <si>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</si>
  <si>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</si>
  <si>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</si>
  <si>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</si>
  <si>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</si>
  <si>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</si>
  <si>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</si>
  <si>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</si>
  <si>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</si>
  <si>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</si>
  <si>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</si>
  <si>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</si>
  <si>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</si>
  <si>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</si>
  <si>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</si>
  <si>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</si>
  <si>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</si>
  <si>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</si>
  <si>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</si>
  <si>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</si>
  <si>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</si>
  <si>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</si>
  <si>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</si>
  <si>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</si>
  <si>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</si>
  <si>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</si>
  <si>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</si>
  <si>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</si>
  <si>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</si>
  <si>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</si>
  <si>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</si>
  <si>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</si>
  <si>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</si>
  <si>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</si>
  <si>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и.о.директора</t>
  </si>
  <si>
    <t>Чайка Е.В.</t>
  </si>
  <si>
    <t>Воротынцева Н.В.</t>
  </si>
  <si>
    <t>22-06-89</t>
  </si>
  <si>
    <t>ведущий специалист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</si>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</sst>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9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/>
    <xf numFmtId="0" fontId="2" fillId="0" borderId="0" xfId="1" applyFont="1" applyAlignment="1">
      <alignment horizontal="left"/>
    </xf>
    <xf numFmtId="0" fontId="2" fillId="0" borderId="3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0" fontId="1" fillId="0" borderId="0" xfId="1" applyAlignment="1">
      <alignment horizontal="center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right" indent="1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3" xfId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93</xdr:row>
      <xdr:rowOff>28575</xdr:rowOff>
    </xdr:from>
    <xdr:to>
      <xdr:col>5</xdr:col>
      <xdr:colOff>847725</xdr:colOff>
      <xdr:row>93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48971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107"/>
  <sheetViews>
    <sheetView tabSelected="1" topLeftCell="A68" workbookViewId="0">
      <selection activeCell="F107" sqref="F107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174" t="s">
        <v>126</v>
      </c>
      <c r="K1" s="174"/>
      <c r="L1" s="174"/>
      <c r="M1" s="174"/>
      <c r="N1" s="174"/>
      <c r="O1" s="174"/>
      <c r="P1" s="174"/>
      <c r="Q1" s="175"/>
      <c r="R1" s="175"/>
      <c r="S1" s="24"/>
      <c r="T1" s="27" t="s">
        <v>127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28"/>
      <c r="K2" s="28"/>
      <c r="L2" s="28"/>
      <c r="M2" s="28"/>
      <c r="N2" s="28"/>
      <c r="O2" s="28"/>
      <c r="P2" s="28"/>
      <c r="Q2" s="29"/>
      <c r="R2" s="29"/>
      <c r="S2" s="24"/>
      <c r="T2" s="27"/>
    </row>
    <row r="3" spans="2:20" ht="13.5" customHeight="1">
      <c r="B3" s="176" t="s">
        <v>0</v>
      </c>
      <c r="C3" s="176"/>
      <c r="D3" s="176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24" t="s">
        <v>5</v>
      </c>
      <c r="T3" s="27" t="s">
        <v>128</v>
      </c>
    </row>
    <row r="4" spans="2:20" ht="15" customHeight="1" thickBot="1">
      <c r="B4" s="176" t="s">
        <v>1</v>
      </c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30" t="s">
        <v>2</v>
      </c>
      <c r="S4" s="24" t="s">
        <v>9</v>
      </c>
      <c r="T4" s="27" t="s">
        <v>129</v>
      </c>
    </row>
    <row r="5" spans="2:20" ht="12.75" customHeight="1">
      <c r="B5" s="31"/>
      <c r="C5" s="31"/>
      <c r="D5" s="31"/>
      <c r="E5" s="1"/>
      <c r="F5" s="1"/>
      <c r="G5" s="1"/>
      <c r="H5" s="1"/>
      <c r="I5" s="32"/>
      <c r="J5" s="33"/>
      <c r="K5" s="33"/>
      <c r="L5" s="33"/>
      <c r="M5" s="33"/>
      <c r="N5" s="33"/>
      <c r="O5" s="33"/>
      <c r="P5" s="33"/>
      <c r="Q5" s="16" t="s">
        <v>3</v>
      </c>
      <c r="R5" s="34" t="s">
        <v>4</v>
      </c>
      <c r="S5" s="24" t="s">
        <v>10</v>
      </c>
      <c r="T5" s="27" t="s">
        <v>130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124" t="s">
        <v>7</v>
      </c>
      <c r="I6" s="124"/>
      <c r="J6" s="124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4" t="s">
        <v>15</v>
      </c>
      <c r="T6" s="27" t="s">
        <v>131</v>
      </c>
    </row>
    <row r="7" spans="2:20" ht="12.75" customHeight="1">
      <c r="B7" s="18"/>
      <c r="C7" s="18"/>
      <c r="D7" s="18"/>
      <c r="E7" s="1"/>
      <c r="F7" s="24"/>
      <c r="G7" s="14"/>
      <c r="H7" s="14"/>
      <c r="I7" s="14"/>
      <c r="J7" s="35"/>
      <c r="K7" s="35"/>
      <c r="L7" s="35"/>
      <c r="M7" s="35"/>
      <c r="N7" s="35"/>
      <c r="O7" s="35"/>
      <c r="P7" s="35"/>
      <c r="Q7" s="16"/>
      <c r="R7" s="36"/>
      <c r="S7" s="24"/>
      <c r="T7" s="27" t="s">
        <v>132</v>
      </c>
    </row>
    <row r="8" spans="2:20" ht="12.75" customHeight="1">
      <c r="B8" s="172" t="s">
        <v>11</v>
      </c>
      <c r="C8" s="172"/>
      <c r="D8" s="172"/>
      <c r="E8" s="172"/>
      <c r="F8" s="125" t="s">
        <v>12</v>
      </c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6" t="s">
        <v>13</v>
      </c>
      <c r="R8" s="4" t="s">
        <v>14</v>
      </c>
      <c r="S8" s="24"/>
      <c r="T8" s="27" t="s">
        <v>133</v>
      </c>
    </row>
    <row r="9" spans="2:20" ht="12.75" customHeight="1">
      <c r="B9" s="172" t="s">
        <v>16</v>
      </c>
      <c r="C9" s="172"/>
      <c r="D9" s="172"/>
      <c r="E9" s="172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6"/>
      <c r="R9" s="37"/>
      <c r="S9" s="24" t="s">
        <v>23</v>
      </c>
      <c r="T9" s="27" t="s">
        <v>134</v>
      </c>
    </row>
    <row r="10" spans="2:20" ht="12.75" customHeight="1">
      <c r="B10" s="172" t="s">
        <v>17</v>
      </c>
      <c r="C10" s="172"/>
      <c r="D10" s="172"/>
      <c r="E10" s="172"/>
      <c r="F10" s="120" t="s">
        <v>18</v>
      </c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6" t="s">
        <v>19</v>
      </c>
      <c r="R10" s="4" t="s">
        <v>20</v>
      </c>
      <c r="S10" s="24"/>
      <c r="T10" s="27" t="s">
        <v>135</v>
      </c>
    </row>
    <row r="11" spans="2:20" ht="12.75" customHeight="1">
      <c r="B11" s="172" t="s">
        <v>21</v>
      </c>
      <c r="C11" s="172"/>
      <c r="D11" s="172"/>
      <c r="E11" s="172"/>
      <c r="F11" s="121" t="s">
        <v>22</v>
      </c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6"/>
      <c r="R11" s="38"/>
      <c r="S11" s="24" t="s">
        <v>29</v>
      </c>
      <c r="T11" s="39" t="s">
        <v>136</v>
      </c>
    </row>
    <row r="12" spans="2:20" ht="12.75" customHeight="1">
      <c r="B12" s="172" t="s">
        <v>24</v>
      </c>
      <c r="C12" s="172"/>
      <c r="D12" s="172"/>
      <c r="E12" s="17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6" t="s">
        <v>13</v>
      </c>
      <c r="R12" s="4" t="s">
        <v>25</v>
      </c>
      <c r="S12" s="24" t="s">
        <v>116</v>
      </c>
      <c r="T12" s="39" t="s">
        <v>137</v>
      </c>
    </row>
    <row r="13" spans="2:20" ht="12.75" customHeight="1">
      <c r="B13" s="172" t="s">
        <v>26</v>
      </c>
      <c r="C13" s="172"/>
      <c r="D13" s="172"/>
      <c r="E13" s="172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6" t="s">
        <v>27</v>
      </c>
      <c r="R13" s="5" t="s">
        <v>28</v>
      </c>
      <c r="S13" s="24" t="s">
        <v>138</v>
      </c>
      <c r="T13" s="39" t="s">
        <v>139</v>
      </c>
    </row>
    <row r="14" spans="2:20" ht="12.75" customHeight="1">
      <c r="B14" s="172" t="s">
        <v>30</v>
      </c>
      <c r="C14" s="172"/>
      <c r="D14" s="172"/>
      <c r="E14" s="172"/>
      <c r="F14" s="24"/>
      <c r="G14" s="14"/>
      <c r="H14" s="14"/>
      <c r="I14" s="14"/>
      <c r="J14" s="35"/>
      <c r="K14" s="35"/>
      <c r="L14" s="35"/>
      <c r="M14" s="35"/>
      <c r="N14" s="35"/>
      <c r="O14" s="35"/>
      <c r="P14" s="35"/>
      <c r="Q14" s="16"/>
      <c r="R14" s="37"/>
      <c r="S14" s="24"/>
      <c r="T14" s="39" t="s">
        <v>140</v>
      </c>
    </row>
    <row r="15" spans="2:20" ht="12.75" customHeight="1">
      <c r="B15" s="172"/>
      <c r="C15" s="172"/>
      <c r="D15" s="172"/>
      <c r="E15" s="172"/>
      <c r="F15" s="24"/>
      <c r="G15" s="14"/>
      <c r="H15" s="14"/>
      <c r="I15" s="14"/>
      <c r="J15" s="35"/>
      <c r="K15" s="35"/>
      <c r="L15" s="35"/>
      <c r="M15" s="35"/>
      <c r="N15" s="35"/>
      <c r="O15" s="35"/>
      <c r="P15" s="35"/>
      <c r="Q15" s="16" t="s">
        <v>31</v>
      </c>
      <c r="R15" s="37" t="s">
        <v>32</v>
      </c>
      <c r="S15" s="40"/>
      <c r="T15" s="1"/>
    </row>
    <row r="16" spans="2:20" ht="12.75" customHeight="1" thickBot="1">
      <c r="B16" s="91" t="s">
        <v>33</v>
      </c>
      <c r="C16" s="91"/>
      <c r="D16" s="91"/>
      <c r="E16" s="91"/>
      <c r="F16" s="24"/>
      <c r="G16" s="14"/>
      <c r="H16" s="14"/>
      <c r="I16" s="14"/>
      <c r="J16" s="35"/>
      <c r="K16" s="35"/>
      <c r="L16" s="35"/>
      <c r="M16" s="35"/>
      <c r="N16" s="35"/>
      <c r="O16" s="35"/>
      <c r="P16" s="35"/>
      <c r="Q16" s="16" t="s">
        <v>34</v>
      </c>
      <c r="R16" s="41" t="s">
        <v>35</v>
      </c>
      <c r="S16" s="40"/>
      <c r="T16" s="39" t="s">
        <v>141</v>
      </c>
    </row>
    <row r="17" spans="2:29" ht="16.5" customHeight="1">
      <c r="B17" s="173" t="s">
        <v>36</v>
      </c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40"/>
      <c r="T17" s="39" t="s">
        <v>142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10" t="s">
        <v>37</v>
      </c>
      <c r="C18" s="110"/>
      <c r="D18" s="105"/>
      <c r="E18" s="104" t="s">
        <v>38</v>
      </c>
      <c r="F18" s="110"/>
      <c r="G18" s="110"/>
      <c r="H18" s="105"/>
      <c r="I18" s="115" t="s">
        <v>39</v>
      </c>
      <c r="J18" s="116"/>
      <c r="K18" s="116"/>
      <c r="L18" s="116"/>
      <c r="M18" s="116"/>
      <c r="N18" s="116"/>
      <c r="O18" s="116"/>
      <c r="P18" s="116"/>
      <c r="Q18" s="116"/>
      <c r="R18" s="116"/>
      <c r="S18" s="40"/>
      <c r="T18" s="39" t="s">
        <v>143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13"/>
      <c r="C19" s="113"/>
      <c r="D19" s="114"/>
      <c r="E19" s="106"/>
      <c r="F19" s="111"/>
      <c r="G19" s="111"/>
      <c r="H19" s="107"/>
      <c r="I19" s="104" t="s">
        <v>40</v>
      </c>
      <c r="J19" s="105"/>
      <c r="K19" s="104" t="s">
        <v>41</v>
      </c>
      <c r="L19" s="105"/>
      <c r="M19" s="118" t="s">
        <v>42</v>
      </c>
      <c r="N19" s="119"/>
      <c r="O19" s="119"/>
      <c r="P19" s="119"/>
      <c r="Q19" s="102" t="s">
        <v>43</v>
      </c>
      <c r="R19" s="103"/>
      <c r="S19" s="1"/>
      <c r="T19" s="39" t="s">
        <v>144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13"/>
      <c r="C20" s="113"/>
      <c r="D20" s="114"/>
      <c r="E20" s="104" t="s">
        <v>40</v>
      </c>
      <c r="F20" s="105"/>
      <c r="G20" s="104" t="s">
        <v>41</v>
      </c>
      <c r="H20" s="105"/>
      <c r="I20" s="117"/>
      <c r="J20" s="114"/>
      <c r="K20" s="117"/>
      <c r="L20" s="114"/>
      <c r="M20" s="104" t="s">
        <v>40</v>
      </c>
      <c r="N20" s="110"/>
      <c r="O20" s="110"/>
      <c r="P20" s="105"/>
      <c r="Q20" s="104" t="s">
        <v>41</v>
      </c>
      <c r="R20" s="110"/>
      <c r="S20" s="1"/>
      <c r="T20" s="39" t="s">
        <v>145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13"/>
      <c r="C21" s="113"/>
      <c r="D21" s="114"/>
      <c r="E21" s="106"/>
      <c r="F21" s="107"/>
      <c r="G21" s="108"/>
      <c r="H21" s="109"/>
      <c r="I21" s="106"/>
      <c r="J21" s="107"/>
      <c r="K21" s="106"/>
      <c r="L21" s="107"/>
      <c r="M21" s="106"/>
      <c r="N21" s="111"/>
      <c r="O21" s="111"/>
      <c r="P21" s="107"/>
      <c r="Q21" s="108"/>
      <c r="R21" s="112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11"/>
      <c r="C22" s="111"/>
      <c r="D22" s="107"/>
      <c r="E22" s="6" t="s">
        <v>44</v>
      </c>
      <c r="F22" s="6" t="s">
        <v>45</v>
      </c>
      <c r="G22" s="6" t="s">
        <v>44</v>
      </c>
      <c r="H22" s="7" t="s">
        <v>45</v>
      </c>
      <c r="I22" s="6" t="s">
        <v>44</v>
      </c>
      <c r="J22" s="6" t="s">
        <v>45</v>
      </c>
      <c r="K22" s="6" t="s">
        <v>44</v>
      </c>
      <c r="L22" s="6" t="s">
        <v>45</v>
      </c>
      <c r="M22" s="6" t="s">
        <v>44</v>
      </c>
      <c r="N22" s="6"/>
      <c r="O22" s="6"/>
      <c r="P22" s="6" t="s">
        <v>45</v>
      </c>
      <c r="Q22" s="6" t="s">
        <v>44</v>
      </c>
      <c r="R22" s="7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70">
        <v>1</v>
      </c>
      <c r="C23" s="170"/>
      <c r="D23" s="171"/>
      <c r="E23" s="42">
        <v>2</v>
      </c>
      <c r="F23" s="42">
        <v>3</v>
      </c>
      <c r="G23" s="42">
        <v>4</v>
      </c>
      <c r="H23" s="43">
        <v>5</v>
      </c>
      <c r="I23" s="42">
        <v>6</v>
      </c>
      <c r="J23" s="42">
        <v>7</v>
      </c>
      <c r="K23" s="42">
        <v>8</v>
      </c>
      <c r="L23" s="42">
        <v>9</v>
      </c>
      <c r="M23" s="42">
        <v>10</v>
      </c>
      <c r="N23" s="42"/>
      <c r="O23" s="42"/>
      <c r="P23" s="42">
        <v>11</v>
      </c>
      <c r="Q23" s="43">
        <v>12</v>
      </c>
      <c r="R23" s="43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2"/>
      <c r="AC23" s="32"/>
    </row>
    <row r="24" spans="2:29" s="1" customFormat="1" ht="12.75">
      <c r="B24" s="44" t="s">
        <v>46</v>
      </c>
      <c r="C24" s="45" t="s">
        <v>47</v>
      </c>
      <c r="D24" s="45" t="s">
        <v>48</v>
      </c>
      <c r="E24" s="46">
        <v>0</v>
      </c>
      <c r="F24" s="47">
        <v>0</v>
      </c>
      <c r="G24" s="47">
        <v>0</v>
      </c>
      <c r="H24" s="48">
        <v>82931.08</v>
      </c>
      <c r="I24" s="8">
        <v>0</v>
      </c>
      <c r="J24" s="8">
        <v>0</v>
      </c>
      <c r="K24" s="8">
        <v>82931.08</v>
      </c>
      <c r="L24" s="8">
        <v>0</v>
      </c>
      <c r="M24" s="8">
        <v>0</v>
      </c>
      <c r="N24" s="8" t="str">
        <f>IF(B24="","00000000000000000",B24)&amp;IF(C24="","000000",C24)&amp;IF(D24="","000",D24)</f>
        <v>07020000000000120240110121</v>
      </c>
      <c r="O24" s="8"/>
      <c r="P24" s="8">
        <v>0</v>
      </c>
      <c r="Q24" s="8">
        <v>0</v>
      </c>
      <c r="R24" s="49">
        <v>82931.08</v>
      </c>
      <c r="S24" s="50"/>
      <c r="AB24" s="32"/>
      <c r="AC24" s="32"/>
    </row>
    <row r="25" spans="2:29" s="1" customFormat="1" ht="12.75">
      <c r="B25" s="44" t="s">
        <v>49</v>
      </c>
      <c r="C25" s="45" t="s">
        <v>47</v>
      </c>
      <c r="D25" s="45" t="s">
        <v>50</v>
      </c>
      <c r="E25" s="46">
        <v>0</v>
      </c>
      <c r="F25" s="47">
        <v>0</v>
      </c>
      <c r="G25" s="47">
        <v>1152631.28</v>
      </c>
      <c r="H25" s="48">
        <v>1216887.06</v>
      </c>
      <c r="I25" s="8">
        <v>0</v>
      </c>
      <c r="J25" s="8">
        <v>0</v>
      </c>
      <c r="K25" s="8">
        <v>1216887.06</v>
      </c>
      <c r="L25" s="8">
        <v>1152631.28</v>
      </c>
      <c r="M25" s="8">
        <v>0</v>
      </c>
      <c r="N25" s="8" t="str">
        <f t="shared" ref="N25:N46" si="0">IF(B25="","00000000000000000",B25)&amp;IF(C25="","000000",C25)&amp;IF(D25="","000",D25)</f>
        <v>07020000000000130240110131</v>
      </c>
      <c r="O25" s="8"/>
      <c r="P25" s="8">
        <v>0</v>
      </c>
      <c r="Q25" s="8">
        <v>1152631.28</v>
      </c>
      <c r="R25" s="49">
        <v>1216887.06</v>
      </c>
      <c r="S25" s="50"/>
      <c r="AB25" s="32"/>
      <c r="AC25" s="32"/>
    </row>
    <row r="26" spans="2:29" s="1" customFormat="1" ht="12.75">
      <c r="B26" s="44" t="s">
        <v>51</v>
      </c>
      <c r="C26" s="45" t="s">
        <v>47</v>
      </c>
      <c r="D26" s="45" t="s">
        <v>50</v>
      </c>
      <c r="E26" s="46">
        <v>0</v>
      </c>
      <c r="F26" s="47">
        <v>0</v>
      </c>
      <c r="G26" s="47">
        <v>187308.79999999999</v>
      </c>
      <c r="H26" s="48">
        <v>187308.79999999999</v>
      </c>
      <c r="I26" s="8">
        <v>0</v>
      </c>
      <c r="J26" s="8">
        <v>0</v>
      </c>
      <c r="K26" s="8">
        <v>187308.79999999999</v>
      </c>
      <c r="L26" s="8">
        <v>187308.79999999999</v>
      </c>
      <c r="M26" s="8">
        <v>0</v>
      </c>
      <c r="N26" s="8" t="str">
        <f t="shared" si="0"/>
        <v>07090000000000130240110131</v>
      </c>
      <c r="O26" s="8"/>
      <c r="P26" s="8">
        <v>0</v>
      </c>
      <c r="Q26" s="8">
        <v>187308.79999999999</v>
      </c>
      <c r="R26" s="49">
        <v>187308.79999999999</v>
      </c>
      <c r="S26" s="50"/>
      <c r="AB26" s="32"/>
      <c r="AC26" s="32"/>
    </row>
    <row r="27" spans="2:29" s="1" customFormat="1" ht="12.75">
      <c r="B27" s="44" t="s">
        <v>49</v>
      </c>
      <c r="C27" s="45" t="s">
        <v>47</v>
      </c>
      <c r="D27" s="45" t="s">
        <v>52</v>
      </c>
      <c r="E27" s="46">
        <v>0</v>
      </c>
      <c r="F27" s="47">
        <v>0</v>
      </c>
      <c r="G27" s="47">
        <v>0</v>
      </c>
      <c r="H27" s="48">
        <v>48581.82</v>
      </c>
      <c r="I27" s="8">
        <v>0</v>
      </c>
      <c r="J27" s="8">
        <v>0</v>
      </c>
      <c r="K27" s="8">
        <v>48581.82</v>
      </c>
      <c r="L27" s="8">
        <v>0</v>
      </c>
      <c r="M27" s="8">
        <v>0</v>
      </c>
      <c r="N27" s="8" t="str">
        <f t="shared" si="0"/>
        <v>07020000000000130240110139</v>
      </c>
      <c r="O27" s="8"/>
      <c r="P27" s="8">
        <v>0</v>
      </c>
      <c r="Q27" s="8">
        <v>0</v>
      </c>
      <c r="R27" s="49">
        <v>48581.82</v>
      </c>
      <c r="S27" s="50"/>
      <c r="AB27" s="32"/>
      <c r="AC27" s="32"/>
    </row>
    <row r="28" spans="2:29" s="1" customFormat="1" ht="12.75">
      <c r="B28" s="44" t="s">
        <v>53</v>
      </c>
      <c r="C28" s="45" t="s">
        <v>47</v>
      </c>
      <c r="D28" s="45" t="s">
        <v>54</v>
      </c>
      <c r="E28" s="46">
        <v>0</v>
      </c>
      <c r="F28" s="47">
        <v>0</v>
      </c>
      <c r="G28" s="47">
        <v>140000</v>
      </c>
      <c r="H28" s="48">
        <v>140000</v>
      </c>
      <c r="I28" s="8">
        <v>0</v>
      </c>
      <c r="J28" s="8">
        <v>0</v>
      </c>
      <c r="K28" s="8">
        <v>140000</v>
      </c>
      <c r="L28" s="8">
        <v>140000</v>
      </c>
      <c r="M28" s="8">
        <v>0</v>
      </c>
      <c r="N28" s="8" t="str">
        <f t="shared" si="0"/>
        <v>07020000000000410240110172</v>
      </c>
      <c r="O28" s="8"/>
      <c r="P28" s="8">
        <v>0</v>
      </c>
      <c r="Q28" s="8">
        <v>140000</v>
      </c>
      <c r="R28" s="49">
        <v>140000</v>
      </c>
      <c r="S28" s="50"/>
      <c r="AB28" s="32"/>
      <c r="AC28" s="32"/>
    </row>
    <row r="29" spans="2:29" s="1" customFormat="1" ht="12.75">
      <c r="B29" s="44" t="s">
        <v>55</v>
      </c>
      <c r="C29" s="45" t="s">
        <v>47</v>
      </c>
      <c r="D29" s="45" t="s">
        <v>54</v>
      </c>
      <c r="E29" s="46">
        <v>0</v>
      </c>
      <c r="F29" s="47">
        <v>0</v>
      </c>
      <c r="G29" s="47">
        <v>9660</v>
      </c>
      <c r="H29" s="48">
        <v>19320</v>
      </c>
      <c r="I29" s="8">
        <v>0</v>
      </c>
      <c r="J29" s="8">
        <v>0</v>
      </c>
      <c r="K29" s="8">
        <v>19320</v>
      </c>
      <c r="L29" s="8">
        <v>9660</v>
      </c>
      <c r="M29" s="8">
        <v>0</v>
      </c>
      <c r="N29" s="8" t="str">
        <f t="shared" si="0"/>
        <v>07020000000000440240110172</v>
      </c>
      <c r="O29" s="8"/>
      <c r="P29" s="8">
        <v>0</v>
      </c>
      <c r="Q29" s="8">
        <v>9660</v>
      </c>
      <c r="R29" s="49">
        <v>19320</v>
      </c>
      <c r="S29" s="50"/>
      <c r="AB29" s="32"/>
      <c r="AC29" s="32"/>
    </row>
    <row r="30" spans="2:29" s="1" customFormat="1" ht="12.75">
      <c r="B30" s="44" t="s">
        <v>56</v>
      </c>
      <c r="C30" s="45" t="s">
        <v>47</v>
      </c>
      <c r="D30" s="45" t="s">
        <v>57</v>
      </c>
      <c r="E30" s="46">
        <v>0</v>
      </c>
      <c r="F30" s="47">
        <v>0</v>
      </c>
      <c r="G30" s="47">
        <v>21593</v>
      </c>
      <c r="H30" s="48">
        <v>0</v>
      </c>
      <c r="I30" s="8">
        <v>0</v>
      </c>
      <c r="J30" s="8">
        <v>0</v>
      </c>
      <c r="K30" s="8">
        <v>0</v>
      </c>
      <c r="L30" s="8">
        <v>21593</v>
      </c>
      <c r="M30" s="8">
        <v>0</v>
      </c>
      <c r="N30" s="8" t="str">
        <f t="shared" si="0"/>
        <v>07020000000000180240110189</v>
      </c>
      <c r="O30" s="8"/>
      <c r="P30" s="8">
        <v>0</v>
      </c>
      <c r="Q30" s="8">
        <v>21593</v>
      </c>
      <c r="R30" s="49">
        <v>0</v>
      </c>
      <c r="S30" s="50"/>
      <c r="AB30" s="32"/>
      <c r="AC30" s="32"/>
    </row>
    <row r="31" spans="2:29" s="1" customFormat="1" ht="12.75">
      <c r="B31" s="44" t="s">
        <v>58</v>
      </c>
      <c r="C31" s="45" t="s">
        <v>47</v>
      </c>
      <c r="D31" s="45" t="s">
        <v>59</v>
      </c>
      <c r="E31" s="46">
        <v>0</v>
      </c>
      <c r="F31" s="47">
        <v>0</v>
      </c>
      <c r="G31" s="47">
        <v>37000</v>
      </c>
      <c r="H31" s="48">
        <v>37000</v>
      </c>
      <c r="I31" s="8">
        <v>0</v>
      </c>
      <c r="J31" s="8">
        <v>0</v>
      </c>
      <c r="K31" s="8">
        <v>37000</v>
      </c>
      <c r="L31" s="8">
        <v>37000</v>
      </c>
      <c r="M31" s="8">
        <v>0</v>
      </c>
      <c r="N31" s="8" t="str">
        <f t="shared" si="0"/>
        <v>07020000000000193240110195</v>
      </c>
      <c r="O31" s="8"/>
      <c r="P31" s="8">
        <v>0</v>
      </c>
      <c r="Q31" s="8">
        <v>37000</v>
      </c>
      <c r="R31" s="49">
        <v>37000</v>
      </c>
      <c r="S31" s="50"/>
      <c r="AB31" s="32"/>
      <c r="AC31" s="32"/>
    </row>
    <row r="32" spans="2:29" s="1" customFormat="1" ht="12.75">
      <c r="B32" s="44" t="s">
        <v>70</v>
      </c>
      <c r="C32" s="45" t="s">
        <v>71</v>
      </c>
      <c r="D32" s="45" t="s">
        <v>72</v>
      </c>
      <c r="E32" s="46">
        <v>0</v>
      </c>
      <c r="F32" s="47">
        <v>0</v>
      </c>
      <c r="G32" s="47">
        <v>15.47</v>
      </c>
      <c r="H32" s="48">
        <v>0</v>
      </c>
      <c r="I32" s="8">
        <v>0</v>
      </c>
      <c r="J32" s="8">
        <v>0</v>
      </c>
      <c r="K32" s="8">
        <v>0</v>
      </c>
      <c r="L32" s="8">
        <v>15.47</v>
      </c>
      <c r="M32" s="8">
        <v>0</v>
      </c>
      <c r="N32" s="8" t="str">
        <f t="shared" si="0"/>
        <v>07020000000000853240120292</v>
      </c>
      <c r="O32" s="8"/>
      <c r="P32" s="8">
        <v>0</v>
      </c>
      <c r="Q32" s="8">
        <v>15.47</v>
      </c>
      <c r="R32" s="49">
        <v>0</v>
      </c>
      <c r="S32" s="50"/>
      <c r="AB32" s="32"/>
      <c r="AC32" s="32"/>
    </row>
    <row r="33" spans="2:29" s="1" customFormat="1" ht="12.75">
      <c r="B33" s="44" t="s">
        <v>49</v>
      </c>
      <c r="C33" s="45" t="s">
        <v>60</v>
      </c>
      <c r="D33" s="45" t="s">
        <v>50</v>
      </c>
      <c r="E33" s="46">
        <v>0</v>
      </c>
      <c r="F33" s="47">
        <v>0</v>
      </c>
      <c r="G33" s="47">
        <v>85761378.049999997</v>
      </c>
      <c r="H33" s="48">
        <v>89723487.340000004</v>
      </c>
      <c r="I33" s="8">
        <v>0</v>
      </c>
      <c r="J33" s="8">
        <v>0</v>
      </c>
      <c r="K33" s="8">
        <v>89723487.340000004</v>
      </c>
      <c r="L33" s="8">
        <v>85761378.049999997</v>
      </c>
      <c r="M33" s="8">
        <v>0</v>
      </c>
      <c r="N33" s="8" t="str">
        <f t="shared" si="0"/>
        <v>07020000000000130440110131</v>
      </c>
      <c r="O33" s="8"/>
      <c r="P33" s="8">
        <v>0</v>
      </c>
      <c r="Q33" s="8">
        <v>85761378.049999997</v>
      </c>
      <c r="R33" s="49">
        <v>89723487.340000004</v>
      </c>
      <c r="S33" s="50"/>
      <c r="AB33" s="32"/>
      <c r="AC33" s="32"/>
    </row>
    <row r="34" spans="2:29" s="1" customFormat="1" ht="12.75">
      <c r="B34" s="44" t="s">
        <v>51</v>
      </c>
      <c r="C34" s="45" t="s">
        <v>60</v>
      </c>
      <c r="D34" s="45" t="s">
        <v>50</v>
      </c>
      <c r="E34" s="46">
        <v>0</v>
      </c>
      <c r="F34" s="47">
        <v>0</v>
      </c>
      <c r="G34" s="47">
        <v>1113321.2</v>
      </c>
      <c r="H34" s="48">
        <v>1113321.2</v>
      </c>
      <c r="I34" s="8">
        <v>0</v>
      </c>
      <c r="J34" s="8">
        <v>0</v>
      </c>
      <c r="K34" s="8">
        <v>1113321.2</v>
      </c>
      <c r="L34" s="8">
        <v>1113321.2</v>
      </c>
      <c r="M34" s="8">
        <v>0</v>
      </c>
      <c r="N34" s="8" t="str">
        <f t="shared" si="0"/>
        <v>07090000000000130440110131</v>
      </c>
      <c r="O34" s="8"/>
      <c r="P34" s="8">
        <v>0</v>
      </c>
      <c r="Q34" s="8">
        <v>1113321.2</v>
      </c>
      <c r="R34" s="49">
        <v>1113321.2</v>
      </c>
      <c r="S34" s="50"/>
      <c r="AB34" s="32"/>
      <c r="AC34" s="32"/>
    </row>
    <row r="35" spans="2:29" s="1" customFormat="1" ht="12.75">
      <c r="B35" s="44" t="s">
        <v>61</v>
      </c>
      <c r="C35" s="45" t="s">
        <v>60</v>
      </c>
      <c r="D35" s="45" t="s">
        <v>50</v>
      </c>
      <c r="E35" s="46">
        <v>0</v>
      </c>
      <c r="F35" s="47">
        <v>0</v>
      </c>
      <c r="G35" s="47">
        <v>2276670</v>
      </c>
      <c r="H35" s="48">
        <v>2274390</v>
      </c>
      <c r="I35" s="8">
        <v>0</v>
      </c>
      <c r="J35" s="8">
        <v>0</v>
      </c>
      <c r="K35" s="8">
        <v>2274390</v>
      </c>
      <c r="L35" s="8">
        <v>2276670</v>
      </c>
      <c r="M35" s="8">
        <v>0</v>
      </c>
      <c r="N35" s="8" t="str">
        <f t="shared" si="0"/>
        <v>10030000000000130440110131</v>
      </c>
      <c r="O35" s="8"/>
      <c r="P35" s="8">
        <v>0</v>
      </c>
      <c r="Q35" s="8">
        <v>2276670</v>
      </c>
      <c r="R35" s="49">
        <v>2274390</v>
      </c>
      <c r="S35" s="50"/>
      <c r="AB35" s="32"/>
      <c r="AC35" s="32"/>
    </row>
    <row r="36" spans="2:29" s="1" customFormat="1" ht="12.75">
      <c r="B36" s="44" t="s">
        <v>62</v>
      </c>
      <c r="C36" s="45" t="s">
        <v>60</v>
      </c>
      <c r="D36" s="45" t="s">
        <v>54</v>
      </c>
      <c r="E36" s="46">
        <v>0</v>
      </c>
      <c r="F36" s="47">
        <v>0</v>
      </c>
      <c r="G36" s="47">
        <v>6783792.9000000004</v>
      </c>
      <c r="H36" s="48">
        <v>20075.599999999999</v>
      </c>
      <c r="I36" s="8">
        <v>0</v>
      </c>
      <c r="J36" s="8">
        <v>0</v>
      </c>
      <c r="K36" s="8">
        <v>20075.599999999999</v>
      </c>
      <c r="L36" s="8">
        <v>6783792.9000000004</v>
      </c>
      <c r="M36" s="8">
        <v>0</v>
      </c>
      <c r="N36" s="8" t="str">
        <f t="shared" si="0"/>
        <v>07020000000000000440110172</v>
      </c>
      <c r="O36" s="8"/>
      <c r="P36" s="8">
        <v>0</v>
      </c>
      <c r="Q36" s="8">
        <v>6783792.9000000004</v>
      </c>
      <c r="R36" s="49">
        <v>20075.599999999999</v>
      </c>
      <c r="S36" s="50"/>
      <c r="AB36" s="32"/>
      <c r="AC36" s="32"/>
    </row>
    <row r="37" spans="2:29" s="1" customFormat="1" ht="12.75">
      <c r="B37" s="44" t="s">
        <v>53</v>
      </c>
      <c r="C37" s="45" t="s">
        <v>60</v>
      </c>
      <c r="D37" s="45" t="s">
        <v>54</v>
      </c>
      <c r="E37" s="46">
        <v>0</v>
      </c>
      <c r="F37" s="47">
        <v>0</v>
      </c>
      <c r="G37" s="47">
        <v>14389556.460000001</v>
      </c>
      <c r="H37" s="48">
        <v>14389556.460000001</v>
      </c>
      <c r="I37" s="8">
        <v>0</v>
      </c>
      <c r="J37" s="8">
        <v>0</v>
      </c>
      <c r="K37" s="8">
        <v>14389556.460000001</v>
      </c>
      <c r="L37" s="8">
        <v>14389556.460000001</v>
      </c>
      <c r="M37" s="8">
        <v>0</v>
      </c>
      <c r="N37" s="8" t="str">
        <f t="shared" si="0"/>
        <v>07020000000000410440110172</v>
      </c>
      <c r="O37" s="8"/>
      <c r="P37" s="8">
        <v>0</v>
      </c>
      <c r="Q37" s="8">
        <v>14389556.460000001</v>
      </c>
      <c r="R37" s="49">
        <v>14389556.460000001</v>
      </c>
      <c r="S37" s="50"/>
      <c r="AB37" s="32"/>
      <c r="AC37" s="32"/>
    </row>
    <row r="38" spans="2:29" s="1" customFormat="1" ht="12.75">
      <c r="B38" s="44" t="s">
        <v>62</v>
      </c>
      <c r="C38" s="45" t="s">
        <v>60</v>
      </c>
      <c r="D38" s="45" t="s">
        <v>63</v>
      </c>
      <c r="E38" s="46">
        <v>0</v>
      </c>
      <c r="F38" s="47">
        <v>0</v>
      </c>
      <c r="G38" s="47">
        <v>0</v>
      </c>
      <c r="H38" s="48">
        <v>2761772.52</v>
      </c>
      <c r="I38" s="8">
        <v>0</v>
      </c>
      <c r="J38" s="8">
        <v>0</v>
      </c>
      <c r="K38" s="8">
        <v>2761772.52</v>
      </c>
      <c r="L38" s="8">
        <v>0</v>
      </c>
      <c r="M38" s="8">
        <v>0</v>
      </c>
      <c r="N38" s="8" t="str">
        <f t="shared" si="0"/>
        <v>07020000000000000440110176</v>
      </c>
      <c r="O38" s="8"/>
      <c r="P38" s="8">
        <v>0</v>
      </c>
      <c r="Q38" s="8">
        <v>0</v>
      </c>
      <c r="R38" s="49">
        <v>2761772.52</v>
      </c>
      <c r="S38" s="50"/>
      <c r="AB38" s="32"/>
      <c r="AC38" s="32"/>
    </row>
    <row r="39" spans="2:29" s="1" customFormat="1" ht="12.75">
      <c r="B39" s="44" t="s">
        <v>64</v>
      </c>
      <c r="C39" s="45" t="s">
        <v>60</v>
      </c>
      <c r="D39" s="45" t="s">
        <v>65</v>
      </c>
      <c r="E39" s="46">
        <v>0</v>
      </c>
      <c r="F39" s="47">
        <v>0</v>
      </c>
      <c r="G39" s="47">
        <v>0</v>
      </c>
      <c r="H39" s="48">
        <v>593995.5</v>
      </c>
      <c r="I39" s="8">
        <v>0</v>
      </c>
      <c r="J39" s="8">
        <v>0</v>
      </c>
      <c r="K39" s="8">
        <v>593995.5</v>
      </c>
      <c r="L39" s="8">
        <v>0</v>
      </c>
      <c r="M39" s="8">
        <v>0</v>
      </c>
      <c r="N39" s="8" t="str">
        <f t="shared" si="0"/>
        <v>07020000000000192440110191</v>
      </c>
      <c r="O39" s="8"/>
      <c r="P39" s="8">
        <v>0</v>
      </c>
      <c r="Q39" s="8">
        <v>0</v>
      </c>
      <c r="R39" s="49">
        <v>593995.5</v>
      </c>
      <c r="S39" s="50"/>
      <c r="AB39" s="32"/>
      <c r="AC39" s="32"/>
    </row>
    <row r="40" spans="2:29" s="1" customFormat="1" ht="12.75">
      <c r="B40" s="44" t="s">
        <v>64</v>
      </c>
      <c r="C40" s="45" t="s">
        <v>60</v>
      </c>
      <c r="D40" s="45" t="s">
        <v>59</v>
      </c>
      <c r="E40" s="46">
        <v>0</v>
      </c>
      <c r="F40" s="47">
        <v>0</v>
      </c>
      <c r="G40" s="47">
        <v>491582.2</v>
      </c>
      <c r="H40" s="48">
        <v>725100.17</v>
      </c>
      <c r="I40" s="8">
        <v>0</v>
      </c>
      <c r="J40" s="8">
        <v>0</v>
      </c>
      <c r="K40" s="8">
        <v>725100.17</v>
      </c>
      <c r="L40" s="8">
        <v>491582.2</v>
      </c>
      <c r="M40" s="8">
        <v>0</v>
      </c>
      <c r="N40" s="8" t="str">
        <f t="shared" si="0"/>
        <v>07020000000000192440110195</v>
      </c>
      <c r="O40" s="8"/>
      <c r="P40" s="8">
        <v>0</v>
      </c>
      <c r="Q40" s="8">
        <v>491582.2</v>
      </c>
      <c r="R40" s="49">
        <v>725100.17</v>
      </c>
      <c r="S40" s="50"/>
      <c r="AB40" s="32"/>
      <c r="AC40" s="32"/>
    </row>
    <row r="41" spans="2:29" s="1" customFormat="1" ht="12.75">
      <c r="B41" s="44" t="s">
        <v>66</v>
      </c>
      <c r="C41" s="45" t="s">
        <v>60</v>
      </c>
      <c r="D41" s="45" t="s">
        <v>59</v>
      </c>
      <c r="E41" s="46">
        <v>0</v>
      </c>
      <c r="F41" s="47">
        <v>0</v>
      </c>
      <c r="G41" s="47">
        <v>28000</v>
      </c>
      <c r="H41" s="48">
        <v>28000</v>
      </c>
      <c r="I41" s="8">
        <v>0</v>
      </c>
      <c r="J41" s="8">
        <v>0</v>
      </c>
      <c r="K41" s="8">
        <v>28000</v>
      </c>
      <c r="L41" s="8">
        <v>28000</v>
      </c>
      <c r="M41" s="8">
        <v>0</v>
      </c>
      <c r="N41" s="8" t="str">
        <f t="shared" si="0"/>
        <v>07020000000000194440110195</v>
      </c>
      <c r="O41" s="8"/>
      <c r="P41" s="8">
        <v>0</v>
      </c>
      <c r="Q41" s="8">
        <v>28000</v>
      </c>
      <c r="R41" s="49">
        <v>28000</v>
      </c>
      <c r="S41" s="50"/>
      <c r="AB41" s="32"/>
      <c r="AC41" s="32"/>
    </row>
    <row r="42" spans="2:29" s="1" customFormat="1" ht="12.75">
      <c r="B42" s="44" t="s">
        <v>73</v>
      </c>
      <c r="C42" s="45" t="s">
        <v>74</v>
      </c>
      <c r="D42" s="45" t="s">
        <v>75</v>
      </c>
      <c r="E42" s="46">
        <v>0</v>
      </c>
      <c r="F42" s="47">
        <v>0</v>
      </c>
      <c r="G42" s="47">
        <v>42259.519999999997</v>
      </c>
      <c r="H42" s="48">
        <v>0</v>
      </c>
      <c r="I42" s="8">
        <v>0</v>
      </c>
      <c r="J42" s="8">
        <v>0</v>
      </c>
      <c r="K42" s="8">
        <v>0</v>
      </c>
      <c r="L42" s="8">
        <v>42259.519999999997</v>
      </c>
      <c r="M42" s="8">
        <v>0</v>
      </c>
      <c r="N42" s="8" t="str">
        <f t="shared" si="0"/>
        <v>07020000000000321440120263</v>
      </c>
      <c r="O42" s="8"/>
      <c r="P42" s="8">
        <v>0</v>
      </c>
      <c r="Q42" s="8">
        <v>42259.519999999997</v>
      </c>
      <c r="R42" s="49">
        <v>0</v>
      </c>
      <c r="S42" s="50"/>
      <c r="AB42" s="32"/>
      <c r="AC42" s="32"/>
    </row>
    <row r="43" spans="2:29" s="1" customFormat="1" ht="12.75">
      <c r="B43" s="44" t="s">
        <v>76</v>
      </c>
      <c r="C43" s="45" t="s">
        <v>74</v>
      </c>
      <c r="D43" s="45" t="s">
        <v>77</v>
      </c>
      <c r="E43" s="46">
        <v>0</v>
      </c>
      <c r="F43" s="47">
        <v>0</v>
      </c>
      <c r="G43" s="47">
        <v>1982040</v>
      </c>
      <c r="H43" s="48">
        <v>0</v>
      </c>
      <c r="I43" s="8">
        <v>0</v>
      </c>
      <c r="J43" s="8">
        <v>0</v>
      </c>
      <c r="K43" s="8">
        <v>0</v>
      </c>
      <c r="L43" s="8">
        <v>1982040</v>
      </c>
      <c r="M43" s="8">
        <v>0</v>
      </c>
      <c r="N43" s="8" t="str">
        <f t="shared" si="0"/>
        <v>07020000000000851440120291</v>
      </c>
      <c r="O43" s="8"/>
      <c r="P43" s="8">
        <v>0</v>
      </c>
      <c r="Q43" s="8">
        <v>1982040</v>
      </c>
      <c r="R43" s="49">
        <v>0</v>
      </c>
      <c r="S43" s="50"/>
      <c r="AB43" s="32"/>
      <c r="AC43" s="32"/>
    </row>
    <row r="44" spans="2:29" s="1" customFormat="1" ht="12.75">
      <c r="B44" s="44" t="s">
        <v>67</v>
      </c>
      <c r="C44" s="45" t="s">
        <v>68</v>
      </c>
      <c r="D44" s="45" t="s">
        <v>69</v>
      </c>
      <c r="E44" s="46">
        <v>0</v>
      </c>
      <c r="F44" s="47">
        <v>299841.51</v>
      </c>
      <c r="G44" s="47">
        <v>0</v>
      </c>
      <c r="H44" s="48">
        <v>0</v>
      </c>
      <c r="I44" s="8">
        <v>299841.51</v>
      </c>
      <c r="J44" s="8">
        <v>0</v>
      </c>
      <c r="K44" s="8">
        <v>0</v>
      </c>
      <c r="L44" s="8">
        <v>0</v>
      </c>
      <c r="M44" s="8">
        <v>0</v>
      </c>
      <c r="N44" s="8" t="str">
        <f t="shared" si="0"/>
        <v>07020000000000150540110152</v>
      </c>
      <c r="O44" s="8"/>
      <c r="P44" s="8">
        <v>299841.51</v>
      </c>
      <c r="Q44" s="8">
        <v>0</v>
      </c>
      <c r="R44" s="49">
        <v>0</v>
      </c>
      <c r="S44" s="50"/>
      <c r="AB44" s="32"/>
      <c r="AC44" s="32"/>
    </row>
    <row r="45" spans="2:29" s="1" customFormat="1" ht="12.75">
      <c r="B45" s="44" t="s">
        <v>78</v>
      </c>
      <c r="C45" s="45" t="s">
        <v>79</v>
      </c>
      <c r="D45" s="45" t="s">
        <v>80</v>
      </c>
      <c r="E45" s="46">
        <v>230293</v>
      </c>
      <c r="F45" s="47">
        <v>0</v>
      </c>
      <c r="G45" s="47">
        <v>0</v>
      </c>
      <c r="H45" s="48">
        <v>0</v>
      </c>
      <c r="I45" s="8">
        <v>0</v>
      </c>
      <c r="J45" s="8">
        <v>230293</v>
      </c>
      <c r="K45" s="8">
        <v>0</v>
      </c>
      <c r="L45" s="8">
        <v>0</v>
      </c>
      <c r="M45" s="8">
        <v>230293</v>
      </c>
      <c r="N45" s="8" t="str">
        <f t="shared" si="0"/>
        <v>0702000EВ51790111540120211</v>
      </c>
      <c r="O45" s="8"/>
      <c r="P45" s="8">
        <v>0</v>
      </c>
      <c r="Q45" s="8">
        <v>0</v>
      </c>
      <c r="R45" s="49">
        <v>0</v>
      </c>
      <c r="S45" s="50"/>
      <c r="AB45" s="32"/>
      <c r="AC45" s="32"/>
    </row>
    <row r="46" spans="2:29" s="1" customFormat="1" ht="12.75">
      <c r="B46" s="44" t="s">
        <v>81</v>
      </c>
      <c r="C46" s="45" t="s">
        <v>79</v>
      </c>
      <c r="D46" s="45" t="s">
        <v>82</v>
      </c>
      <c r="E46" s="46">
        <v>69548.509999999995</v>
      </c>
      <c r="F46" s="47">
        <v>0</v>
      </c>
      <c r="G46" s="47">
        <v>0</v>
      </c>
      <c r="H46" s="48">
        <v>0</v>
      </c>
      <c r="I46" s="8">
        <v>0</v>
      </c>
      <c r="J46" s="8">
        <v>69548.509999999995</v>
      </c>
      <c r="K46" s="8">
        <v>0</v>
      </c>
      <c r="L46" s="8">
        <v>0</v>
      </c>
      <c r="M46" s="8">
        <v>69548.509999999995</v>
      </c>
      <c r="N46" s="8" t="str">
        <f t="shared" si="0"/>
        <v>0702000EВ51790119540120213</v>
      </c>
      <c r="O46" s="8"/>
      <c r="P46" s="8">
        <v>0</v>
      </c>
      <c r="Q46" s="8">
        <v>0</v>
      </c>
      <c r="R46" s="49">
        <v>0</v>
      </c>
      <c r="S46" s="50"/>
      <c r="AB46" s="32"/>
      <c r="AC46" s="32"/>
    </row>
    <row r="47" spans="2:29" s="1" customFormat="1" ht="0.75" customHeight="1" thickBot="1">
      <c r="B47" s="51"/>
      <c r="C47" s="52"/>
      <c r="D47" s="52"/>
      <c r="E47" s="53"/>
      <c r="F47" s="53"/>
      <c r="G47" s="53"/>
      <c r="H47" s="53"/>
      <c r="I47" s="54"/>
      <c r="J47" s="54"/>
      <c r="K47" s="54"/>
      <c r="L47" s="54"/>
      <c r="M47" s="54"/>
      <c r="N47" s="54"/>
      <c r="O47" s="54"/>
      <c r="P47" s="54"/>
      <c r="Q47" s="54"/>
      <c r="R47" s="55"/>
      <c r="AB47" s="32"/>
      <c r="AC47" s="32"/>
    </row>
    <row r="48" spans="2:29" s="1" customFormat="1" ht="13.5" thickBot="1">
      <c r="B48" s="100" t="s">
        <v>83</v>
      </c>
      <c r="C48" s="100"/>
      <c r="D48" s="101"/>
      <c r="E48" s="56">
        <v>299841.51</v>
      </c>
      <c r="F48" s="57">
        <v>299841.51</v>
      </c>
      <c r="G48" s="57">
        <v>114416808.88</v>
      </c>
      <c r="H48" s="57">
        <v>113361727.55</v>
      </c>
      <c r="I48" s="57">
        <v>299841.51</v>
      </c>
      <c r="J48" s="57">
        <v>299841.51</v>
      </c>
      <c r="K48" s="57">
        <v>113361727.55</v>
      </c>
      <c r="L48" s="57">
        <v>114416808.88</v>
      </c>
      <c r="M48" s="57">
        <v>299841.51</v>
      </c>
      <c r="N48" s="57"/>
      <c r="O48" s="57"/>
      <c r="P48" s="57">
        <v>299841.51</v>
      </c>
      <c r="Q48" s="57">
        <v>114416808.88</v>
      </c>
      <c r="R48" s="58">
        <v>113361727.55</v>
      </c>
      <c r="AB48" s="32"/>
      <c r="AC48" s="32"/>
    </row>
    <row r="49" spans="2:29" s="1" customFormat="1" ht="12.75">
      <c r="B49" s="9"/>
      <c r="C49" s="9"/>
      <c r="D49" s="12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1"/>
      <c r="S49" s="13"/>
      <c r="T49" s="13"/>
      <c r="U49" s="13"/>
      <c r="V49" s="13"/>
      <c r="AB49" s="32"/>
      <c r="AC49" s="32"/>
    </row>
    <row r="50" spans="2:29" s="13" customFormat="1" ht="12.75" customHeight="1">
      <c r="B50" s="59"/>
      <c r="C50" s="59"/>
      <c r="D50" s="59"/>
      <c r="E50" s="60"/>
      <c r="F50" s="60"/>
      <c r="G50" s="60"/>
      <c r="H50" s="61"/>
      <c r="I50" s="60"/>
      <c r="J50" s="60"/>
      <c r="K50" s="60"/>
      <c r="L50" s="60"/>
      <c r="M50" s="60"/>
      <c r="N50" s="60"/>
      <c r="O50" s="60"/>
      <c r="P50" s="60"/>
      <c r="Q50" s="60"/>
      <c r="R50" s="62" t="s">
        <v>84</v>
      </c>
      <c r="AB50" s="63"/>
      <c r="AC50" s="63"/>
    </row>
    <row r="51" spans="2:29" s="13" customFormat="1" ht="19.5" customHeight="1">
      <c r="B51" s="157" t="s">
        <v>85</v>
      </c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64"/>
      <c r="O51" s="64"/>
      <c r="P51" s="64"/>
      <c r="Q51" s="64"/>
      <c r="R51" s="64"/>
      <c r="AB51" s="63"/>
      <c r="AC51" s="63"/>
    </row>
    <row r="52" spans="2:29" s="13" customFormat="1" ht="23.1" customHeight="1">
      <c r="B52" s="158" t="s">
        <v>86</v>
      </c>
      <c r="C52" s="158"/>
      <c r="D52" s="159"/>
      <c r="E52" s="153" t="s">
        <v>87</v>
      </c>
      <c r="F52" s="153"/>
      <c r="G52" s="164" t="s">
        <v>88</v>
      </c>
      <c r="H52" s="165"/>
      <c r="I52" s="165"/>
      <c r="J52" s="165"/>
      <c r="K52" s="165"/>
      <c r="L52" s="165"/>
      <c r="M52" s="165"/>
      <c r="N52" s="60"/>
      <c r="O52" s="60"/>
      <c r="P52" s="60"/>
      <c r="Q52" s="60"/>
      <c r="R52" s="60"/>
      <c r="AB52" s="63"/>
      <c r="AC52" s="63"/>
    </row>
    <row r="53" spans="2:29" s="13" customFormat="1" ht="23.1" customHeight="1">
      <c r="B53" s="160"/>
      <c r="C53" s="160"/>
      <c r="D53" s="161"/>
      <c r="E53" s="147" t="s">
        <v>89</v>
      </c>
      <c r="F53" s="147" t="s">
        <v>90</v>
      </c>
      <c r="G53" s="166" t="s">
        <v>91</v>
      </c>
      <c r="H53" s="167"/>
      <c r="I53" s="168"/>
      <c r="J53" s="169" t="s">
        <v>92</v>
      </c>
      <c r="K53" s="147" t="s">
        <v>146</v>
      </c>
      <c r="L53" s="147" t="s">
        <v>147</v>
      </c>
      <c r="M53" s="150" t="s">
        <v>148</v>
      </c>
      <c r="N53" s="65"/>
      <c r="O53" s="65"/>
      <c r="P53" s="60"/>
      <c r="Q53" s="60"/>
      <c r="R53" s="60"/>
      <c r="AB53" s="63"/>
      <c r="AC53" s="63"/>
    </row>
    <row r="54" spans="2:29" s="13" customFormat="1" ht="12.75">
      <c r="B54" s="160"/>
      <c r="C54" s="160"/>
      <c r="D54" s="161"/>
      <c r="E54" s="148"/>
      <c r="F54" s="148"/>
      <c r="G54" s="147" t="s">
        <v>93</v>
      </c>
      <c r="H54" s="153" t="s">
        <v>94</v>
      </c>
      <c r="I54" s="153"/>
      <c r="J54" s="148"/>
      <c r="K54" s="148"/>
      <c r="L54" s="148"/>
      <c r="M54" s="151"/>
      <c r="N54" s="65"/>
      <c r="O54" s="65"/>
      <c r="P54" s="60"/>
      <c r="Q54" s="60"/>
      <c r="R54" s="60"/>
      <c r="AB54" s="63"/>
      <c r="AC54" s="63"/>
    </row>
    <row r="55" spans="2:29" s="13" customFormat="1" ht="23.1" customHeight="1">
      <c r="B55" s="162"/>
      <c r="C55" s="162"/>
      <c r="D55" s="163"/>
      <c r="E55" s="149"/>
      <c r="F55" s="149"/>
      <c r="G55" s="149"/>
      <c r="H55" s="66" t="s">
        <v>95</v>
      </c>
      <c r="I55" s="66" t="s">
        <v>96</v>
      </c>
      <c r="J55" s="149"/>
      <c r="K55" s="149"/>
      <c r="L55" s="149"/>
      <c r="M55" s="152"/>
      <c r="N55" s="65"/>
      <c r="O55" s="65"/>
      <c r="P55" s="60"/>
      <c r="Q55" s="60"/>
      <c r="R55" s="60"/>
      <c r="AB55" s="63"/>
      <c r="AC55" s="63"/>
    </row>
    <row r="56" spans="2:29" s="13" customFormat="1" ht="12.75" customHeight="1" thickBot="1">
      <c r="B56" s="154" t="s">
        <v>149</v>
      </c>
      <c r="C56" s="155"/>
      <c r="D56" s="155"/>
      <c r="E56" s="67" t="s">
        <v>150</v>
      </c>
      <c r="F56" s="67" t="s">
        <v>23</v>
      </c>
      <c r="G56" s="67" t="s">
        <v>151</v>
      </c>
      <c r="H56" s="67" t="s">
        <v>5</v>
      </c>
      <c r="I56" s="67" t="s">
        <v>97</v>
      </c>
      <c r="J56" s="68" t="s">
        <v>98</v>
      </c>
      <c r="K56" s="67" t="s">
        <v>99</v>
      </c>
      <c r="L56" s="68" t="s">
        <v>100</v>
      </c>
      <c r="M56" s="68" t="s">
        <v>101</v>
      </c>
      <c r="N56" s="65"/>
      <c r="O56" s="65"/>
      <c r="P56" s="60"/>
      <c r="R56" s="60"/>
      <c r="AB56" s="63"/>
      <c r="AC56" s="63"/>
    </row>
    <row r="57" spans="2:29" s="13" customFormat="1" ht="12.75" customHeight="1" thickBot="1">
      <c r="B57" s="69" t="s">
        <v>49</v>
      </c>
      <c r="C57" s="70" t="s">
        <v>47</v>
      </c>
      <c r="D57" s="70" t="s">
        <v>50</v>
      </c>
      <c r="E57" s="70" t="s">
        <v>102</v>
      </c>
      <c r="F57" s="70" t="s">
        <v>80</v>
      </c>
      <c r="G57" s="71">
        <v>620300.13</v>
      </c>
      <c r="H57" s="71">
        <v>0</v>
      </c>
      <c r="I57" s="71">
        <v>0</v>
      </c>
      <c r="J57" s="72">
        <v>0</v>
      </c>
      <c r="K57" s="73">
        <v>0</v>
      </c>
      <c r="L57" s="73">
        <v>0</v>
      </c>
      <c r="M57" s="74">
        <v>0</v>
      </c>
      <c r="N57" s="75" t="str">
        <f>IF(B57="","00000000000000000",B57)&amp;IF(C57="","000000",C57)&amp;IF(D57="","000",D57)</f>
        <v>07020000000000130240110131</v>
      </c>
      <c r="O57" s="63"/>
      <c r="R57" s="60"/>
      <c r="AB57" s="63"/>
      <c r="AC57" s="63"/>
    </row>
    <row r="58" spans="2:29" s="13" customFormat="1" ht="12.75" customHeight="1" thickBot="1">
      <c r="B58" s="69" t="s">
        <v>49</v>
      </c>
      <c r="C58" s="70" t="s">
        <v>47</v>
      </c>
      <c r="D58" s="70" t="s">
        <v>50</v>
      </c>
      <c r="E58" s="70" t="s">
        <v>102</v>
      </c>
      <c r="F58" s="70" t="s">
        <v>82</v>
      </c>
      <c r="G58" s="71">
        <v>187330.65</v>
      </c>
      <c r="H58" s="71">
        <v>0</v>
      </c>
      <c r="I58" s="71">
        <v>0</v>
      </c>
      <c r="J58" s="72">
        <v>0</v>
      </c>
      <c r="K58" s="73">
        <v>0</v>
      </c>
      <c r="L58" s="73">
        <v>0</v>
      </c>
      <c r="M58" s="74">
        <v>0</v>
      </c>
      <c r="N58" s="75" t="str">
        <f t="shared" ref="N58:N76" si="1">IF(B58="","00000000000000000",B58)&amp;IF(C58="","000000",C58)&amp;IF(D58="","000",D58)</f>
        <v>07020000000000130240110131</v>
      </c>
      <c r="O58" s="63"/>
      <c r="R58" s="60"/>
      <c r="AB58" s="63"/>
      <c r="AC58" s="63"/>
    </row>
    <row r="59" spans="2:29" s="13" customFormat="1" ht="12.75" customHeight="1" thickBot="1">
      <c r="B59" s="69" t="s">
        <v>49</v>
      </c>
      <c r="C59" s="70" t="s">
        <v>47</v>
      </c>
      <c r="D59" s="70" t="s">
        <v>50</v>
      </c>
      <c r="E59" s="70" t="s">
        <v>102</v>
      </c>
      <c r="F59" s="70" t="s">
        <v>103</v>
      </c>
      <c r="G59" s="71">
        <v>2085</v>
      </c>
      <c r="H59" s="71">
        <v>0</v>
      </c>
      <c r="I59" s="71">
        <v>0</v>
      </c>
      <c r="J59" s="72">
        <v>0</v>
      </c>
      <c r="K59" s="73">
        <v>0</v>
      </c>
      <c r="L59" s="73">
        <v>0</v>
      </c>
      <c r="M59" s="74">
        <v>0</v>
      </c>
      <c r="N59" s="75" t="str">
        <f t="shared" si="1"/>
        <v>07020000000000130240110131</v>
      </c>
      <c r="O59" s="63"/>
      <c r="R59" s="60"/>
      <c r="AB59" s="63"/>
      <c r="AC59" s="63"/>
    </row>
    <row r="60" spans="2:29" s="13" customFormat="1" ht="12.75" customHeight="1" thickBot="1">
      <c r="B60" s="69" t="s">
        <v>49</v>
      </c>
      <c r="C60" s="70" t="s">
        <v>47</v>
      </c>
      <c r="D60" s="70" t="s">
        <v>50</v>
      </c>
      <c r="E60" s="70" t="s">
        <v>102</v>
      </c>
      <c r="F60" s="70" t="s">
        <v>104</v>
      </c>
      <c r="G60" s="71">
        <v>73800</v>
      </c>
      <c r="H60" s="71">
        <v>0</v>
      </c>
      <c r="I60" s="71">
        <v>0</v>
      </c>
      <c r="J60" s="72">
        <v>0</v>
      </c>
      <c r="K60" s="73">
        <v>0</v>
      </c>
      <c r="L60" s="73">
        <v>0</v>
      </c>
      <c r="M60" s="74">
        <v>0</v>
      </c>
      <c r="N60" s="75" t="str">
        <f t="shared" si="1"/>
        <v>07020000000000130240110131</v>
      </c>
      <c r="O60" s="63"/>
      <c r="R60" s="60"/>
      <c r="AB60" s="63"/>
      <c r="AC60" s="63"/>
    </row>
    <row r="61" spans="2:29" s="13" customFormat="1" ht="12.75" customHeight="1" thickBot="1">
      <c r="B61" s="69" t="s">
        <v>49</v>
      </c>
      <c r="C61" s="70" t="s">
        <v>47</v>
      </c>
      <c r="D61" s="70" t="s">
        <v>50</v>
      </c>
      <c r="E61" s="70" t="s">
        <v>102</v>
      </c>
      <c r="F61" s="70" t="s">
        <v>105</v>
      </c>
      <c r="G61" s="71">
        <v>47390.6</v>
      </c>
      <c r="H61" s="71">
        <v>0</v>
      </c>
      <c r="I61" s="71">
        <v>0</v>
      </c>
      <c r="J61" s="72">
        <v>0</v>
      </c>
      <c r="K61" s="73">
        <v>0</v>
      </c>
      <c r="L61" s="73">
        <v>0</v>
      </c>
      <c r="M61" s="74">
        <v>0</v>
      </c>
      <c r="N61" s="75" t="str">
        <f t="shared" si="1"/>
        <v>07020000000000130240110131</v>
      </c>
      <c r="O61" s="63"/>
      <c r="R61" s="60"/>
      <c r="AB61" s="63"/>
      <c r="AC61" s="63"/>
    </row>
    <row r="62" spans="2:29" s="13" customFormat="1" ht="12.75" customHeight="1" thickBot="1">
      <c r="B62" s="69" t="s">
        <v>49</v>
      </c>
      <c r="C62" s="70" t="s">
        <v>47</v>
      </c>
      <c r="D62" s="70" t="s">
        <v>50</v>
      </c>
      <c r="E62" s="70" t="s">
        <v>102</v>
      </c>
      <c r="F62" s="70" t="s">
        <v>106</v>
      </c>
      <c r="G62" s="71">
        <v>37600</v>
      </c>
      <c r="H62" s="71">
        <v>0</v>
      </c>
      <c r="I62" s="71">
        <v>0</v>
      </c>
      <c r="J62" s="72">
        <v>0</v>
      </c>
      <c r="K62" s="73">
        <v>0</v>
      </c>
      <c r="L62" s="73">
        <v>0</v>
      </c>
      <c r="M62" s="74">
        <v>0</v>
      </c>
      <c r="N62" s="75" t="str">
        <f t="shared" si="1"/>
        <v>07020000000000130240110131</v>
      </c>
      <c r="O62" s="63"/>
      <c r="R62" s="60"/>
      <c r="AB62" s="63"/>
      <c r="AC62" s="63"/>
    </row>
    <row r="63" spans="2:29" s="13" customFormat="1" ht="12.75" customHeight="1" thickBot="1">
      <c r="B63" s="69" t="s">
        <v>49</v>
      </c>
      <c r="C63" s="70" t="s">
        <v>47</v>
      </c>
      <c r="D63" s="70" t="s">
        <v>50</v>
      </c>
      <c r="E63" s="70" t="s">
        <v>102</v>
      </c>
      <c r="F63" s="70" t="s">
        <v>107</v>
      </c>
      <c r="G63" s="71">
        <v>184124.9</v>
      </c>
      <c r="H63" s="71">
        <v>0</v>
      </c>
      <c r="I63" s="71">
        <v>0</v>
      </c>
      <c r="J63" s="72">
        <v>0</v>
      </c>
      <c r="K63" s="73">
        <v>0</v>
      </c>
      <c r="L63" s="73">
        <v>0</v>
      </c>
      <c r="M63" s="74">
        <v>0</v>
      </c>
      <c r="N63" s="75" t="str">
        <f t="shared" si="1"/>
        <v>07020000000000130240110131</v>
      </c>
      <c r="O63" s="63"/>
      <c r="R63" s="60"/>
      <c r="AB63" s="63"/>
      <c r="AC63" s="63"/>
    </row>
    <row r="64" spans="2:29" s="13" customFormat="1" ht="12.75" customHeight="1" thickBot="1">
      <c r="B64" s="69" t="s">
        <v>51</v>
      </c>
      <c r="C64" s="70" t="s">
        <v>47</v>
      </c>
      <c r="D64" s="70" t="s">
        <v>50</v>
      </c>
      <c r="E64" s="70" t="s">
        <v>108</v>
      </c>
      <c r="F64" s="70" t="s">
        <v>105</v>
      </c>
      <c r="G64" s="71">
        <v>187308.79999999999</v>
      </c>
      <c r="H64" s="71">
        <v>0</v>
      </c>
      <c r="I64" s="71">
        <v>0</v>
      </c>
      <c r="J64" s="72">
        <v>0</v>
      </c>
      <c r="K64" s="73">
        <v>0</v>
      </c>
      <c r="L64" s="73">
        <v>0</v>
      </c>
      <c r="M64" s="74">
        <v>0</v>
      </c>
      <c r="N64" s="75" t="str">
        <f t="shared" si="1"/>
        <v>07090000000000130240110131</v>
      </c>
      <c r="O64" s="63"/>
      <c r="R64" s="60"/>
      <c r="AB64" s="63"/>
      <c r="AC64" s="63"/>
    </row>
    <row r="65" spans="2:29" s="13" customFormat="1" ht="12.75" customHeight="1" thickBot="1">
      <c r="B65" s="69" t="s">
        <v>49</v>
      </c>
      <c r="C65" s="70" t="s">
        <v>60</v>
      </c>
      <c r="D65" s="70" t="s">
        <v>50</v>
      </c>
      <c r="E65" s="70" t="s">
        <v>102</v>
      </c>
      <c r="F65" s="70" t="s">
        <v>80</v>
      </c>
      <c r="G65" s="71">
        <v>45649656.329999998</v>
      </c>
      <c r="H65" s="71">
        <v>0</v>
      </c>
      <c r="I65" s="71">
        <v>0</v>
      </c>
      <c r="J65" s="72">
        <v>0</v>
      </c>
      <c r="K65" s="73">
        <v>0</v>
      </c>
      <c r="L65" s="73">
        <v>0</v>
      </c>
      <c r="M65" s="74">
        <v>0</v>
      </c>
      <c r="N65" s="75" t="str">
        <f t="shared" si="1"/>
        <v>07020000000000130440110131</v>
      </c>
      <c r="O65" s="63"/>
      <c r="R65" s="60"/>
      <c r="AB65" s="63"/>
      <c r="AC65" s="63"/>
    </row>
    <row r="66" spans="2:29" s="13" customFormat="1" ht="12.75" customHeight="1" thickBot="1">
      <c r="B66" s="69" t="s">
        <v>49</v>
      </c>
      <c r="C66" s="70" t="s">
        <v>60</v>
      </c>
      <c r="D66" s="70" t="s">
        <v>50</v>
      </c>
      <c r="E66" s="70" t="s">
        <v>102</v>
      </c>
      <c r="F66" s="70" t="s">
        <v>109</v>
      </c>
      <c r="G66" s="71">
        <v>12000</v>
      </c>
      <c r="H66" s="71">
        <v>0</v>
      </c>
      <c r="I66" s="71">
        <v>0</v>
      </c>
      <c r="J66" s="72">
        <v>0</v>
      </c>
      <c r="K66" s="73">
        <v>0</v>
      </c>
      <c r="L66" s="73">
        <v>0</v>
      </c>
      <c r="M66" s="74">
        <v>0</v>
      </c>
      <c r="N66" s="75" t="str">
        <f t="shared" si="1"/>
        <v>07020000000000130440110131</v>
      </c>
      <c r="O66" s="63"/>
      <c r="R66" s="60"/>
      <c r="AB66" s="63"/>
      <c r="AC66" s="63"/>
    </row>
    <row r="67" spans="2:29" s="13" customFormat="1" ht="12.75" customHeight="1" thickBot="1">
      <c r="B67" s="69" t="s">
        <v>49</v>
      </c>
      <c r="C67" s="70" t="s">
        <v>60</v>
      </c>
      <c r="D67" s="70" t="s">
        <v>50</v>
      </c>
      <c r="E67" s="70" t="s">
        <v>102</v>
      </c>
      <c r="F67" s="70" t="s">
        <v>82</v>
      </c>
      <c r="G67" s="71">
        <v>13781910.890000001</v>
      </c>
      <c r="H67" s="71">
        <v>0</v>
      </c>
      <c r="I67" s="71">
        <v>0</v>
      </c>
      <c r="J67" s="72">
        <v>0</v>
      </c>
      <c r="K67" s="73">
        <v>0</v>
      </c>
      <c r="L67" s="73">
        <v>0</v>
      </c>
      <c r="M67" s="74">
        <v>0</v>
      </c>
      <c r="N67" s="75" t="str">
        <f t="shared" si="1"/>
        <v>07020000000000130440110131</v>
      </c>
      <c r="O67" s="63"/>
      <c r="R67" s="60"/>
      <c r="AB67" s="63"/>
      <c r="AC67" s="63"/>
    </row>
    <row r="68" spans="2:29" s="13" customFormat="1" ht="12.75" customHeight="1" thickBot="1">
      <c r="B68" s="69" t="s">
        <v>49</v>
      </c>
      <c r="C68" s="70" t="s">
        <v>60</v>
      </c>
      <c r="D68" s="70" t="s">
        <v>50</v>
      </c>
      <c r="E68" s="70" t="s">
        <v>102</v>
      </c>
      <c r="F68" s="70" t="s">
        <v>110</v>
      </c>
      <c r="G68" s="71">
        <v>38139.01</v>
      </c>
      <c r="H68" s="71">
        <v>0</v>
      </c>
      <c r="I68" s="71">
        <v>0</v>
      </c>
      <c r="J68" s="72">
        <v>0</v>
      </c>
      <c r="K68" s="73">
        <v>0</v>
      </c>
      <c r="L68" s="73">
        <v>0</v>
      </c>
      <c r="M68" s="74">
        <v>0</v>
      </c>
      <c r="N68" s="75" t="str">
        <f t="shared" si="1"/>
        <v>07020000000000130440110131</v>
      </c>
      <c r="O68" s="63"/>
      <c r="R68" s="60"/>
      <c r="AB68" s="63"/>
      <c r="AC68" s="63"/>
    </row>
    <row r="69" spans="2:29" s="13" customFormat="1" ht="12.75" customHeight="1" thickBot="1">
      <c r="B69" s="69" t="s">
        <v>49</v>
      </c>
      <c r="C69" s="70" t="s">
        <v>60</v>
      </c>
      <c r="D69" s="70" t="s">
        <v>50</v>
      </c>
      <c r="E69" s="70" t="s">
        <v>102</v>
      </c>
      <c r="F69" s="70" t="s">
        <v>103</v>
      </c>
      <c r="G69" s="71">
        <v>2990590.01</v>
      </c>
      <c r="H69" s="71">
        <v>0</v>
      </c>
      <c r="I69" s="71">
        <v>0</v>
      </c>
      <c r="J69" s="72">
        <v>0</v>
      </c>
      <c r="K69" s="73">
        <v>0</v>
      </c>
      <c r="L69" s="73">
        <v>0</v>
      </c>
      <c r="M69" s="74">
        <v>0</v>
      </c>
      <c r="N69" s="75" t="str">
        <f t="shared" si="1"/>
        <v>07020000000000130440110131</v>
      </c>
      <c r="O69" s="63"/>
      <c r="R69" s="60"/>
      <c r="AB69" s="63"/>
      <c r="AC69" s="63"/>
    </row>
    <row r="70" spans="2:29" s="13" customFormat="1" ht="12.75" customHeight="1" thickBot="1">
      <c r="B70" s="69" t="s">
        <v>49</v>
      </c>
      <c r="C70" s="70" t="s">
        <v>60</v>
      </c>
      <c r="D70" s="70" t="s">
        <v>50</v>
      </c>
      <c r="E70" s="70" t="s">
        <v>102</v>
      </c>
      <c r="F70" s="70" t="s">
        <v>104</v>
      </c>
      <c r="G70" s="71">
        <v>240728.11</v>
      </c>
      <c r="H70" s="71">
        <v>0</v>
      </c>
      <c r="I70" s="71">
        <v>0</v>
      </c>
      <c r="J70" s="72">
        <v>0</v>
      </c>
      <c r="K70" s="73">
        <v>0</v>
      </c>
      <c r="L70" s="73">
        <v>0</v>
      </c>
      <c r="M70" s="74">
        <v>0</v>
      </c>
      <c r="N70" s="75" t="str">
        <f t="shared" si="1"/>
        <v>07020000000000130440110131</v>
      </c>
      <c r="O70" s="63"/>
      <c r="R70" s="60"/>
      <c r="AB70" s="63"/>
      <c r="AC70" s="63"/>
    </row>
    <row r="71" spans="2:29" s="13" customFormat="1" ht="12.75" customHeight="1" thickBot="1">
      <c r="B71" s="69" t="s">
        <v>49</v>
      </c>
      <c r="C71" s="70" t="s">
        <v>60</v>
      </c>
      <c r="D71" s="70" t="s">
        <v>50</v>
      </c>
      <c r="E71" s="70" t="s">
        <v>102</v>
      </c>
      <c r="F71" s="70" t="s">
        <v>105</v>
      </c>
      <c r="G71" s="71">
        <v>12486635.16</v>
      </c>
      <c r="H71" s="71">
        <v>0</v>
      </c>
      <c r="I71" s="71">
        <v>0</v>
      </c>
      <c r="J71" s="72">
        <v>0</v>
      </c>
      <c r="K71" s="73">
        <v>0</v>
      </c>
      <c r="L71" s="73">
        <v>0</v>
      </c>
      <c r="M71" s="74">
        <v>0</v>
      </c>
      <c r="N71" s="75" t="str">
        <f t="shared" si="1"/>
        <v>07020000000000130440110131</v>
      </c>
      <c r="O71" s="63"/>
      <c r="R71" s="60"/>
      <c r="AB71" s="63"/>
      <c r="AC71" s="63"/>
    </row>
    <row r="72" spans="2:29" s="13" customFormat="1" ht="12.75" customHeight="1" thickBot="1">
      <c r="B72" s="69" t="s">
        <v>49</v>
      </c>
      <c r="C72" s="70" t="s">
        <v>60</v>
      </c>
      <c r="D72" s="70" t="s">
        <v>50</v>
      </c>
      <c r="E72" s="70" t="s">
        <v>102</v>
      </c>
      <c r="F72" s="70" t="s">
        <v>111</v>
      </c>
      <c r="G72" s="71">
        <v>297196.53000000003</v>
      </c>
      <c r="H72" s="71">
        <v>0</v>
      </c>
      <c r="I72" s="71">
        <v>0</v>
      </c>
      <c r="J72" s="72">
        <v>0</v>
      </c>
      <c r="K72" s="73">
        <v>0</v>
      </c>
      <c r="L72" s="73">
        <v>0</v>
      </c>
      <c r="M72" s="74">
        <v>0</v>
      </c>
      <c r="N72" s="75" t="str">
        <f t="shared" si="1"/>
        <v>07020000000000130440110131</v>
      </c>
      <c r="O72" s="63"/>
      <c r="R72" s="60"/>
      <c r="AB72" s="63"/>
      <c r="AC72" s="63"/>
    </row>
    <row r="73" spans="2:29" s="13" customFormat="1" ht="12.75" customHeight="1" thickBot="1">
      <c r="B73" s="69" t="s">
        <v>49</v>
      </c>
      <c r="C73" s="70" t="s">
        <v>60</v>
      </c>
      <c r="D73" s="70" t="s">
        <v>50</v>
      </c>
      <c r="E73" s="70" t="s">
        <v>102</v>
      </c>
      <c r="F73" s="70" t="s">
        <v>106</v>
      </c>
      <c r="G73" s="71">
        <v>9529738.0099999998</v>
      </c>
      <c r="H73" s="71">
        <v>0</v>
      </c>
      <c r="I73" s="71">
        <v>0</v>
      </c>
      <c r="J73" s="72">
        <v>0</v>
      </c>
      <c r="K73" s="73">
        <v>0</v>
      </c>
      <c r="L73" s="73">
        <v>0</v>
      </c>
      <c r="M73" s="74">
        <v>0</v>
      </c>
      <c r="N73" s="75" t="str">
        <f t="shared" si="1"/>
        <v>07020000000000130440110131</v>
      </c>
      <c r="O73" s="63"/>
      <c r="R73" s="60"/>
      <c r="AB73" s="63"/>
      <c r="AC73" s="63"/>
    </row>
    <row r="74" spans="2:29" s="13" customFormat="1" ht="12.75" customHeight="1" thickBot="1">
      <c r="B74" s="69" t="s">
        <v>49</v>
      </c>
      <c r="C74" s="70" t="s">
        <v>60</v>
      </c>
      <c r="D74" s="70" t="s">
        <v>50</v>
      </c>
      <c r="E74" s="70" t="s">
        <v>102</v>
      </c>
      <c r="F74" s="70" t="s">
        <v>107</v>
      </c>
      <c r="G74" s="71">
        <v>734784</v>
      </c>
      <c r="H74" s="71">
        <v>0</v>
      </c>
      <c r="I74" s="71">
        <v>0</v>
      </c>
      <c r="J74" s="72">
        <v>0</v>
      </c>
      <c r="K74" s="73">
        <v>0</v>
      </c>
      <c r="L74" s="73">
        <v>0</v>
      </c>
      <c r="M74" s="74">
        <v>0</v>
      </c>
      <c r="N74" s="75" t="str">
        <f t="shared" si="1"/>
        <v>07020000000000130440110131</v>
      </c>
      <c r="O74" s="63"/>
      <c r="R74" s="60"/>
      <c r="AB74" s="63"/>
      <c r="AC74" s="63"/>
    </row>
    <row r="75" spans="2:29" s="13" customFormat="1" ht="12.75" customHeight="1" thickBot="1">
      <c r="B75" s="69" t="s">
        <v>51</v>
      </c>
      <c r="C75" s="70" t="s">
        <v>60</v>
      </c>
      <c r="D75" s="70" t="s">
        <v>50</v>
      </c>
      <c r="E75" s="70" t="s">
        <v>108</v>
      </c>
      <c r="F75" s="70" t="s">
        <v>105</v>
      </c>
      <c r="G75" s="71">
        <v>1113321.2</v>
      </c>
      <c r="H75" s="71">
        <v>0</v>
      </c>
      <c r="I75" s="71">
        <v>0</v>
      </c>
      <c r="J75" s="72">
        <v>0</v>
      </c>
      <c r="K75" s="73">
        <v>0</v>
      </c>
      <c r="L75" s="73">
        <v>0</v>
      </c>
      <c r="M75" s="74">
        <v>0</v>
      </c>
      <c r="N75" s="75" t="str">
        <f t="shared" si="1"/>
        <v>07090000000000130440110131</v>
      </c>
      <c r="O75" s="63"/>
      <c r="R75" s="60"/>
      <c r="AB75" s="63"/>
      <c r="AC75" s="63"/>
    </row>
    <row r="76" spans="2:29" s="13" customFormat="1" ht="12.75" customHeight="1">
      <c r="B76" s="69" t="s">
        <v>61</v>
      </c>
      <c r="C76" s="70" t="s">
        <v>60</v>
      </c>
      <c r="D76" s="70" t="s">
        <v>50</v>
      </c>
      <c r="E76" s="70" t="s">
        <v>112</v>
      </c>
      <c r="F76" s="70" t="s">
        <v>105</v>
      </c>
      <c r="G76" s="71">
        <v>2276670</v>
      </c>
      <c r="H76" s="71">
        <v>0</v>
      </c>
      <c r="I76" s="71">
        <v>0</v>
      </c>
      <c r="J76" s="72">
        <v>0</v>
      </c>
      <c r="K76" s="73">
        <v>0</v>
      </c>
      <c r="L76" s="73">
        <v>0</v>
      </c>
      <c r="M76" s="74">
        <v>0</v>
      </c>
      <c r="N76" s="75" t="str">
        <f t="shared" si="1"/>
        <v>10030000000000130440110131</v>
      </c>
      <c r="O76" s="63"/>
      <c r="R76" s="60"/>
      <c r="AB76" s="63"/>
      <c r="AC76" s="63"/>
    </row>
    <row r="77" spans="2:29" s="13" customFormat="1" ht="0.75" customHeight="1" thickBot="1">
      <c r="B77" s="76"/>
      <c r="C77" s="77"/>
      <c r="D77" s="77"/>
      <c r="E77" s="78"/>
      <c r="F77" s="78"/>
      <c r="G77" s="79"/>
      <c r="H77" s="79"/>
      <c r="I77" s="79"/>
      <c r="J77" s="80"/>
      <c r="K77" s="81"/>
      <c r="L77" s="82"/>
      <c r="M77" s="83"/>
      <c r="N77" s="60"/>
      <c r="O77" s="60"/>
      <c r="P77" s="60"/>
      <c r="Q77" s="60"/>
      <c r="R77" s="60"/>
      <c r="AB77" s="63"/>
      <c r="AC77" s="63"/>
    </row>
    <row r="78" spans="2:29" s="13" customFormat="1" ht="12.75" customHeight="1" thickBot="1">
      <c r="B78" s="84"/>
      <c r="C78" s="156" t="s">
        <v>83</v>
      </c>
      <c r="D78" s="156"/>
      <c r="E78" s="85"/>
      <c r="F78" s="86"/>
      <c r="G78" s="87">
        <v>90491309.329999998</v>
      </c>
      <c r="H78" s="87">
        <v>0</v>
      </c>
      <c r="I78" s="87">
        <v>0</v>
      </c>
      <c r="J78" s="88">
        <v>0</v>
      </c>
      <c r="K78" s="87">
        <v>0</v>
      </c>
      <c r="L78" s="87">
        <v>0</v>
      </c>
      <c r="M78" s="89">
        <v>0</v>
      </c>
      <c r="N78" s="60"/>
      <c r="O78" s="60"/>
      <c r="P78" s="60"/>
      <c r="Q78" s="60"/>
      <c r="R78" s="60"/>
      <c r="AB78" s="63"/>
      <c r="AC78" s="63"/>
    </row>
    <row r="79" spans="2:29" s="14" customFormat="1" ht="11.25">
      <c r="AB79" s="19"/>
      <c r="AC79" s="19"/>
    </row>
    <row r="80" spans="2:29" s="14" customFormat="1" ht="12.75" customHeight="1">
      <c r="B80" s="15" t="s">
        <v>113</v>
      </c>
      <c r="C80" s="92"/>
      <c r="D80" s="92"/>
      <c r="E80" s="92"/>
      <c r="F80" s="97" t="s">
        <v>114</v>
      </c>
      <c r="G80" s="97"/>
      <c r="I80" s="16" t="s">
        <v>115</v>
      </c>
      <c r="J80" s="92"/>
      <c r="K80" s="92"/>
      <c r="L80" s="17"/>
      <c r="M80" s="97" t="s">
        <v>162</v>
      </c>
      <c r="N80" s="97"/>
      <c r="O80" s="97"/>
      <c r="P80" s="97"/>
    </row>
    <row r="81" spans="2:18" s="14" customFormat="1" ht="12.75" customHeight="1">
      <c r="C81" s="96" t="s">
        <v>117</v>
      </c>
      <c r="D81" s="96"/>
      <c r="E81" s="96"/>
      <c r="F81" s="96" t="s">
        <v>118</v>
      </c>
      <c r="G81" s="96"/>
      <c r="J81" s="96" t="s">
        <v>117</v>
      </c>
      <c r="K81" s="96"/>
      <c r="L81" s="17"/>
      <c r="M81" s="93" t="s">
        <v>118</v>
      </c>
      <c r="N81" s="93"/>
      <c r="O81" s="93"/>
      <c r="P81" s="93"/>
    </row>
    <row r="82" spans="2:18" s="14" customFormat="1" ht="12.75" customHeight="1"/>
    <row r="83" spans="2:18" s="14" customFormat="1" ht="12.75" customHeight="1">
      <c r="H83" s="99" t="s">
        <v>119</v>
      </c>
      <c r="I83" s="99"/>
      <c r="J83" s="97" t="s">
        <v>120</v>
      </c>
      <c r="K83" s="97"/>
      <c r="L83" s="97"/>
      <c r="M83" s="97"/>
      <c r="N83" s="97"/>
      <c r="O83" s="97"/>
      <c r="P83" s="97"/>
    </row>
    <row r="84" spans="2:18" s="14" customFormat="1" ht="12.75" customHeight="1">
      <c r="C84" s="17"/>
      <c r="D84" s="17"/>
      <c r="E84" s="17"/>
      <c r="F84" s="17"/>
      <c r="G84" s="17"/>
      <c r="H84" s="18"/>
      <c r="I84" s="19"/>
      <c r="J84" s="96" t="s">
        <v>121</v>
      </c>
      <c r="K84" s="96"/>
      <c r="L84" s="96"/>
      <c r="M84" s="96"/>
      <c r="N84" s="96"/>
      <c r="O84" s="96"/>
      <c r="P84" s="96"/>
    </row>
    <row r="85" spans="2:18" s="14" customFormat="1" ht="12.75" customHeight="1">
      <c r="C85" s="93"/>
      <c r="D85" s="93"/>
      <c r="E85" s="93"/>
      <c r="F85" s="93"/>
      <c r="G85" s="93"/>
      <c r="I85" s="16" t="s">
        <v>113</v>
      </c>
      <c r="J85" s="97" t="s">
        <v>163</v>
      </c>
      <c r="K85" s="97"/>
      <c r="L85" s="20"/>
      <c r="M85" s="97" t="s">
        <v>164</v>
      </c>
      <c r="N85" s="97"/>
      <c r="O85" s="97"/>
      <c r="P85" s="97"/>
    </row>
    <row r="86" spans="2:18" s="14" customFormat="1" ht="12.75" customHeight="1">
      <c r="E86" s="18"/>
      <c r="H86" s="98" t="s">
        <v>122</v>
      </c>
      <c r="I86" s="98"/>
      <c r="J86" s="96" t="s">
        <v>123</v>
      </c>
      <c r="K86" s="96"/>
      <c r="L86" s="21" t="s">
        <v>117</v>
      </c>
      <c r="M86" s="93" t="s">
        <v>118</v>
      </c>
      <c r="N86" s="93"/>
      <c r="O86" s="93"/>
      <c r="P86" s="93"/>
    </row>
    <row r="87" spans="2:18" s="14" customFormat="1" ht="12.75" customHeight="1">
      <c r="E87" s="18"/>
      <c r="H87" s="16"/>
      <c r="I87" s="16"/>
      <c r="J87" s="90"/>
      <c r="K87" s="16"/>
      <c r="L87" s="16"/>
      <c r="M87" s="16"/>
      <c r="N87" s="16"/>
      <c r="O87" s="16"/>
      <c r="P87" s="16"/>
      <c r="Q87" s="21"/>
      <c r="R87" s="21"/>
    </row>
    <row r="88" spans="2:18" s="14" customFormat="1" ht="27" customHeight="1">
      <c r="B88" s="15" t="s">
        <v>124</v>
      </c>
      <c r="C88" s="177" t="s">
        <v>167</v>
      </c>
      <c r="D88" s="97"/>
      <c r="E88" s="20"/>
      <c r="F88" s="97" t="s">
        <v>165</v>
      </c>
      <c r="G88" s="97"/>
      <c r="H88" s="178" t="s">
        <v>166</v>
      </c>
      <c r="I88" s="178"/>
    </row>
    <row r="89" spans="2:18" s="14" customFormat="1" ht="12.75" customHeight="1">
      <c r="B89" s="22"/>
      <c r="C89" s="93" t="s">
        <v>123</v>
      </c>
      <c r="D89" s="93"/>
      <c r="E89" s="23" t="s">
        <v>117</v>
      </c>
      <c r="F89" s="94" t="s">
        <v>118</v>
      </c>
      <c r="G89" s="94"/>
      <c r="H89" s="95" t="s">
        <v>125</v>
      </c>
      <c r="I89" s="95"/>
    </row>
    <row r="90" spans="2:18" s="14" customFormat="1" ht="12.75" customHeight="1">
      <c r="B90" s="18"/>
      <c r="C90" s="18"/>
      <c r="D90" s="18"/>
      <c r="E90" s="18"/>
      <c r="F90" s="18"/>
      <c r="G90" s="24"/>
      <c r="H90" s="24"/>
      <c r="I90" s="18"/>
      <c r="J90" s="18"/>
      <c r="K90" s="18"/>
      <c r="L90" s="18"/>
      <c r="M90" s="18"/>
      <c r="N90" s="18"/>
      <c r="O90" s="18"/>
      <c r="P90" s="18"/>
    </row>
    <row r="91" spans="2:18" s="14" customFormat="1" ht="12.75" customHeight="1">
      <c r="B91" s="91" t="s">
        <v>168</v>
      </c>
      <c r="C91" s="91"/>
      <c r="D91" s="91"/>
      <c r="E91" s="91"/>
      <c r="F91" s="18"/>
      <c r="G91" s="22"/>
      <c r="H91" s="25"/>
      <c r="I91" s="25"/>
      <c r="J91" s="25"/>
      <c r="K91" s="25"/>
      <c r="L91" s="25"/>
      <c r="M91" s="25"/>
      <c r="N91" s="25"/>
      <c r="O91" s="25"/>
      <c r="P91" s="25"/>
      <c r="Q91" s="26"/>
      <c r="R91" s="26"/>
    </row>
    <row r="92" spans="2:18" s="14" customFormat="1" ht="12.75" customHeight="1"/>
    <row r="93" spans="2:18" s="14" customFormat="1" ht="11.25" hidden="1"/>
    <row r="94" spans="2:18" s="1" customFormat="1" ht="48" hidden="1" customHeight="1" thickTop="1" thickBot="1">
      <c r="E94" s="143"/>
      <c r="F94" s="144"/>
      <c r="G94" s="145" t="s">
        <v>152</v>
      </c>
      <c r="H94" s="145"/>
      <c r="I94" s="146"/>
    </row>
    <row r="95" spans="2:18" s="1" customFormat="1" ht="3.75" hidden="1" customHeight="1" thickTop="1" thickBot="1">
      <c r="E95" s="138"/>
      <c r="F95" s="138"/>
      <c r="G95" s="138"/>
      <c r="H95" s="138"/>
      <c r="I95" s="138"/>
    </row>
    <row r="96" spans="2:18" s="1" customFormat="1" ht="13.5" hidden="1" thickTop="1">
      <c r="E96" s="139" t="s">
        <v>153</v>
      </c>
      <c r="F96" s="140"/>
      <c r="G96" s="141"/>
      <c r="H96" s="141"/>
      <c r="I96" s="142"/>
    </row>
    <row r="97" spans="2:29" s="1" customFormat="1" ht="12.75" hidden="1">
      <c r="E97" s="132" t="s">
        <v>154</v>
      </c>
      <c r="F97" s="133"/>
      <c r="G97" s="134"/>
      <c r="H97" s="134"/>
      <c r="I97" s="135"/>
    </row>
    <row r="98" spans="2:29" s="1" customFormat="1" ht="12.75" hidden="1">
      <c r="E98" s="132" t="s">
        <v>155</v>
      </c>
      <c r="F98" s="133"/>
      <c r="G98" s="136"/>
      <c r="H98" s="136"/>
      <c r="I98" s="137"/>
    </row>
    <row r="99" spans="2:29" s="1" customFormat="1" ht="12.75" hidden="1">
      <c r="E99" s="132" t="s">
        <v>156</v>
      </c>
      <c r="F99" s="133"/>
      <c r="G99" s="136"/>
      <c r="H99" s="136"/>
      <c r="I99" s="137"/>
    </row>
    <row r="100" spans="2:29" s="1" customFormat="1" ht="12.75" hidden="1">
      <c r="E100" s="132" t="s">
        <v>157</v>
      </c>
      <c r="F100" s="133"/>
      <c r="G100" s="136"/>
      <c r="H100" s="136"/>
      <c r="I100" s="137"/>
    </row>
    <row r="101" spans="2:29" s="1" customFormat="1" ht="12.75" hidden="1">
      <c r="E101" s="132" t="s">
        <v>158</v>
      </c>
      <c r="F101" s="133"/>
      <c r="G101" s="134"/>
      <c r="H101" s="134"/>
      <c r="I101" s="135"/>
    </row>
    <row r="102" spans="2:29" s="1" customFormat="1" ht="12.75" hidden="1">
      <c r="E102" s="132" t="s">
        <v>159</v>
      </c>
      <c r="F102" s="133"/>
      <c r="G102" s="134"/>
      <c r="H102" s="134"/>
      <c r="I102" s="135"/>
    </row>
    <row r="103" spans="2:29" s="1" customFormat="1" ht="12.75" hidden="1">
      <c r="E103" s="132" t="s">
        <v>160</v>
      </c>
      <c r="F103" s="133"/>
      <c r="G103" s="136"/>
      <c r="H103" s="136"/>
      <c r="I103" s="137"/>
    </row>
    <row r="104" spans="2:29" s="1" customFormat="1" ht="13.5" hidden="1" thickBot="1">
      <c r="E104" s="127" t="s">
        <v>161</v>
      </c>
      <c r="F104" s="128"/>
      <c r="G104" s="129"/>
      <c r="H104" s="129"/>
      <c r="I104" s="130"/>
    </row>
    <row r="105" spans="2:29" s="1" customFormat="1" ht="3.75" hidden="1" customHeight="1" thickTop="1">
      <c r="E105" s="131"/>
      <c r="F105" s="131"/>
      <c r="G105" s="131"/>
      <c r="H105" s="131"/>
      <c r="I105" s="131"/>
    </row>
    <row r="106" spans="2:29" s="1" customFormat="1" ht="12.75" hidden="1"/>
    <row r="107" spans="2:29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78:D78"/>
    <mergeCell ref="B48:D48"/>
    <mergeCell ref="B51:M51"/>
    <mergeCell ref="B52:D55"/>
    <mergeCell ref="E52:F52"/>
    <mergeCell ref="G52:M52"/>
    <mergeCell ref="E53:E55"/>
    <mergeCell ref="F53:F55"/>
    <mergeCell ref="G53:I53"/>
    <mergeCell ref="J53:J55"/>
    <mergeCell ref="K53:K55"/>
    <mergeCell ref="L53:L55"/>
    <mergeCell ref="M53:M55"/>
    <mergeCell ref="G54:G55"/>
    <mergeCell ref="H54:I54"/>
    <mergeCell ref="B56:D56"/>
    <mergeCell ref="C80:E80"/>
    <mergeCell ref="F80:G80"/>
    <mergeCell ref="J80:K80"/>
    <mergeCell ref="M80:P80"/>
    <mergeCell ref="C81:E81"/>
    <mergeCell ref="F81:G81"/>
    <mergeCell ref="J81:K81"/>
    <mergeCell ref="M81:P81"/>
    <mergeCell ref="H83:I83"/>
    <mergeCell ref="J83:P83"/>
    <mergeCell ref="J84:P84"/>
    <mergeCell ref="C85:E85"/>
    <mergeCell ref="F85:G85"/>
    <mergeCell ref="J85:K85"/>
    <mergeCell ref="M85:P85"/>
    <mergeCell ref="H86:I86"/>
    <mergeCell ref="J86:K86"/>
    <mergeCell ref="M86:P86"/>
    <mergeCell ref="C88:D88"/>
    <mergeCell ref="F88:G88"/>
    <mergeCell ref="H88:I88"/>
    <mergeCell ref="C89:D89"/>
    <mergeCell ref="F89:G89"/>
    <mergeCell ref="H89:I89"/>
    <mergeCell ref="B91:E91"/>
    <mergeCell ref="E94:F94"/>
    <mergeCell ref="G94:I94"/>
    <mergeCell ref="E95:F95"/>
    <mergeCell ref="G95:I95"/>
    <mergeCell ref="E96:F96"/>
    <mergeCell ref="G96:I96"/>
    <mergeCell ref="E97:F97"/>
    <mergeCell ref="G97:I97"/>
    <mergeCell ref="E98:F98"/>
    <mergeCell ref="G98:I98"/>
    <mergeCell ref="E99:F99"/>
    <mergeCell ref="G99:I99"/>
    <mergeCell ref="E100:F100"/>
    <mergeCell ref="G100:I100"/>
    <mergeCell ref="E104:F104"/>
    <mergeCell ref="G104:I104"/>
    <mergeCell ref="E105:F105"/>
    <mergeCell ref="G105:I105"/>
    <mergeCell ref="E101:F101"/>
    <mergeCell ref="G101:I101"/>
    <mergeCell ref="E102:F102"/>
    <mergeCell ref="G102:I102"/>
    <mergeCell ref="E103:F103"/>
    <mergeCell ref="G103:I103"/>
  </mergeCells>
  <pageMargins left="0.26" right="0.19" top="0.98425196850393704" bottom="0.98425196850393704" header="0.51181102362204722" footer="0.51181102362204722"/>
  <pageSetup paperSize="9" scale="62" orientation="landscape" blackAndWhite="1" r:id="rId1"/>
  <headerFooter alignWithMargins="0"/>
  <rowBreaks count="1" manualBreakCount="1">
    <brk id="4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03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(Печать)'!TR_30200288052_2423519658</vt:lpstr>
      <vt:lpstr>'0503710 (Печать)'!TR_30200288052_2423519659</vt:lpstr>
      <vt:lpstr>'0503710 (Печать)'!TR_30200288052_2423519660</vt:lpstr>
      <vt:lpstr>'0503710 (Печать)'!TR_30200288052_2423519661</vt:lpstr>
      <vt:lpstr>'0503710 (Печать)'!TR_30200288052_2423519662</vt:lpstr>
      <vt:lpstr>'0503710 (Печать)'!TR_30200288052_2423519663</vt:lpstr>
      <vt:lpstr>'0503710 (Печать)'!TR_30200288052_2423519664</vt:lpstr>
      <vt:lpstr>'0503710 (Печать)'!TR_30200288052_2423519665</vt:lpstr>
      <vt:lpstr>'0503710 (Печать)'!TR_30200288052_2423519666</vt:lpstr>
      <vt:lpstr>'0503710 (Печать)'!TR_30200288052_2423519667</vt:lpstr>
      <vt:lpstr>'0503710 (Печать)'!TR_30200288052_2423519668</vt:lpstr>
      <vt:lpstr>'0503710 (Печать)'!TR_30200288052_2423519669</vt:lpstr>
      <vt:lpstr>'0503710 (Печать)'!TR_30200288052_2423519670</vt:lpstr>
      <vt:lpstr>'0503710 (Печать)'!TR_30200288052_2423519671</vt:lpstr>
      <vt:lpstr>'0503710 (Печать)'!TR_30200288052_2423519672</vt:lpstr>
      <vt:lpstr>'0503710 (Печать)'!TR_30200288052_2423519673</vt:lpstr>
      <vt:lpstr>'0503710 (Печать)'!TR_30200288052_2423519674</vt:lpstr>
      <vt:lpstr>'0503710 (Печать)'!TR_30200288052_2423519675</vt:lpstr>
      <vt:lpstr>'0503710 (Печать)'!TR_30200288052_2423519676</vt:lpstr>
      <vt:lpstr>'0503710 (Печать)'!TR_30200288052_2423519677</vt:lpstr>
      <vt:lpstr>'0503710 (Печать)'!TR_30200288109_2423519701</vt:lpstr>
      <vt:lpstr>'0503710 (Печать)'!TR_30200288109_2423519702</vt:lpstr>
      <vt:lpstr>'0503710 (Печать)'!TR_30200288109_2423519703</vt:lpstr>
      <vt:lpstr>'0503710 (Печать)'!TR_30200288109_2423519704</vt:lpstr>
      <vt:lpstr>'0503710 (Печать)'!TR_30200288109_2423519705</vt:lpstr>
      <vt:lpstr>'0503710 (Печать)'!TR_30200288109_2423519706</vt:lpstr>
      <vt:lpstr>'0503710 (Печать)'!TR_30200288109_2423519707</vt:lpstr>
      <vt:lpstr>'0503710 (Печать)'!TR_30200288109_2423519708</vt:lpstr>
      <vt:lpstr>'0503710 (Печать)'!TR_30200288109_2423519709</vt:lpstr>
      <vt:lpstr>'0503710 (Печать)'!TR_30200288109_2423519710</vt:lpstr>
      <vt:lpstr>'0503710 (Печать)'!TR_30200288109_2423519711</vt:lpstr>
      <vt:lpstr>'0503710 (Печать)'!TR_30200288109_2423519712</vt:lpstr>
      <vt:lpstr>'0503710 (Печать)'!TR_30200288109_2423519713</vt:lpstr>
      <vt:lpstr>'0503710 (Печать)'!TR_30200288109_2423519714</vt:lpstr>
      <vt:lpstr>'0503710 (Печать)'!TR_30200288109_2423519715</vt:lpstr>
      <vt:lpstr>'0503710 (Печать)'!TR_30200288109_2423519716</vt:lpstr>
      <vt:lpstr>'0503710 (Печать)'!TR_30200288109_2423519717</vt:lpstr>
      <vt:lpstr>'0503710 (Печать)'!TR_30200288109_2423519718</vt:lpstr>
      <vt:lpstr>'0503710 (Печать)'!TR_30200288109_2423519719</vt:lpstr>
      <vt:lpstr>'0503710 (Печать)'!TR_30200288109_2423519720</vt:lpstr>
      <vt:lpstr>'0503710 (Печать)'!TR_30200288109_2423519721</vt:lpstr>
      <vt:lpstr>'0503710 (Печать)'!TR_30200288109_2423519722</vt:lpstr>
      <vt:lpstr>'0503710 (Печать)'!TR_30200288109_2423519723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2024-03-22T08:28:39Z</cp:lastPrinted>
  <dcterms:created xsi:type="dcterms:W3CDTF">2024-03-13T13:10:47Z</dcterms:created>
  <dcterms:modified xsi:type="dcterms:W3CDTF">2024-03-22T08:28:43Z</dcterms:modified>
</cp:coreProperties>
</file>